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5" activeTab="0"/>
  </bookViews>
  <sheets>
    <sheet name="【出】様式第１号①" sheetId="1" r:id="rId1"/>
    <sheet name="【出】様式第１号②" sheetId="2" r:id="rId2"/>
    <sheet name="【出】様式第１号①★記載例" sheetId="3" r:id="rId3"/>
    <sheet name="【出】様式第１号②★記載例" sheetId="4" r:id="rId4"/>
  </sheets>
  <definedNames>
    <definedName name="_xlnm.Print_Area" localSheetId="0">'【出】様式第１号①'!$A$1:$AZ$80</definedName>
    <definedName name="_xlnm.Print_Area" localSheetId="2">'【出】様式第１号①★記載例'!$A$1:$AZ$51</definedName>
    <definedName name="_xlnm.Print_Area" localSheetId="1">'【出】様式第１号②'!$A$1:$AS$56</definedName>
    <definedName name="_xlnm.Print_Area" localSheetId="3">'【出】様式第１号②★記載例'!$A$1:$AS$56</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元号を入力</t>
        </r>
      </text>
    </comment>
    <comment ref="AN43" authorId="0">
      <text>
        <r>
          <rPr>
            <sz val="9"/>
            <rFont val="MS P ゴシック"/>
            <family val="3"/>
          </rPr>
          <t>元号を入力</t>
        </r>
      </text>
    </comment>
    <comment ref="AN45" authorId="0">
      <text>
        <r>
          <rPr>
            <sz val="9"/>
            <rFont val="MS P ゴシック"/>
            <family val="3"/>
          </rPr>
          <t>元号を入力</t>
        </r>
      </text>
    </comment>
    <comment ref="AN46" authorId="0">
      <text>
        <r>
          <rPr>
            <sz val="9"/>
            <rFont val="MS P ゴシック"/>
            <family val="3"/>
          </rPr>
          <t>元号を入力</t>
        </r>
      </text>
    </comment>
    <comment ref="AN49" authorId="0">
      <text>
        <r>
          <rPr>
            <sz val="9"/>
            <rFont val="MS P ゴシック"/>
            <family val="3"/>
          </rPr>
          <t>元号を入力</t>
        </r>
      </text>
    </comment>
  </commentList>
</comments>
</file>

<file path=xl/comments2.xml><?xml version="1.0" encoding="utf-8"?>
<comments xmlns="http://schemas.openxmlformats.org/spreadsheetml/2006/main">
  <authors>
    <author>作成者</author>
  </authors>
  <commentList>
    <comment ref="W4" authorId="0">
      <text>
        <r>
          <rPr>
            <sz val="9"/>
            <rFont val="MS P ゴシック"/>
            <family val="3"/>
          </rPr>
          <t>元号を入力</t>
        </r>
      </text>
    </comment>
    <comment ref="W5" authorId="0">
      <text>
        <r>
          <rPr>
            <sz val="9"/>
            <rFont val="MS P ゴシック"/>
            <family val="3"/>
          </rPr>
          <t>元号を入力</t>
        </r>
      </text>
    </comment>
    <comment ref="AB7" authorId="0">
      <text>
        <r>
          <rPr>
            <sz val="9"/>
            <rFont val="MS P ゴシック"/>
            <family val="3"/>
          </rPr>
          <t>元号を入力</t>
        </r>
      </text>
    </comment>
    <comment ref="AK7" authorId="0">
      <text>
        <r>
          <rPr>
            <sz val="9"/>
            <rFont val="MS P ゴシック"/>
            <family val="3"/>
          </rPr>
          <t>元号を入力</t>
        </r>
      </text>
    </comment>
    <comment ref="O9" authorId="0">
      <text>
        <r>
          <rPr>
            <sz val="9"/>
            <rFont val="MS P ゴシック"/>
            <family val="3"/>
          </rPr>
          <t>元号を入力</t>
        </r>
      </text>
    </comment>
    <comment ref="F16" authorId="0">
      <text>
        <r>
          <rPr>
            <sz val="9"/>
            <rFont val="MS P ゴシック"/>
            <family val="3"/>
          </rPr>
          <t>元号を入力</t>
        </r>
      </text>
    </comment>
    <comment ref="O16" authorId="0">
      <text>
        <r>
          <rPr>
            <sz val="9"/>
            <rFont val="MS P ゴシック"/>
            <family val="3"/>
          </rPr>
          <t>元号を入力</t>
        </r>
      </text>
    </comment>
    <comment ref="AL15" authorId="0">
      <text>
        <r>
          <rPr>
            <sz val="9"/>
            <rFont val="MS P ゴシック"/>
            <family val="3"/>
          </rPr>
          <t>元号を入力</t>
        </r>
      </text>
    </comment>
    <comment ref="G23" authorId="0">
      <text>
        <r>
          <rPr>
            <sz val="9"/>
            <rFont val="MS P ゴシック"/>
            <family val="3"/>
          </rPr>
          <t>元号を入力</t>
        </r>
      </text>
    </comment>
    <comment ref="P23" authorId="0">
      <text>
        <r>
          <rPr>
            <sz val="9"/>
            <rFont val="MS P ゴシック"/>
            <family val="3"/>
          </rPr>
          <t>元号を入力</t>
        </r>
      </text>
    </comment>
    <comment ref="V36" authorId="0">
      <text>
        <r>
          <rPr>
            <sz val="9"/>
            <rFont val="MS P ゴシック"/>
            <family val="3"/>
          </rPr>
          <t>企業規模、生産性要件、対象労働者を入力すると自動計算されます</t>
        </r>
      </text>
    </comment>
    <comment ref="AL46" authorId="0">
      <text>
        <r>
          <rPr>
            <sz val="9"/>
            <rFont val="MS P ゴシック"/>
            <family val="3"/>
          </rPr>
          <t>企業規模、生産性要件、これまでの申請情報、労働者人数を入力すると自動計算されます</t>
        </r>
      </text>
    </comment>
    <comment ref="AL52" authorId="0">
      <text>
        <r>
          <rPr>
            <sz val="9"/>
            <rFont val="MS P ゴシック"/>
            <family val="3"/>
          </rPr>
          <t>企業規模、生産性要件、これまでの申請情報、労働者人数を入力すると自動計算されます</t>
        </r>
      </text>
    </comment>
    <comment ref="AI56" authorId="0">
      <text>
        <r>
          <rPr>
            <sz val="9"/>
            <rFont val="MS P ゴシック"/>
            <family val="3"/>
          </rPr>
          <t>自動計算されます</t>
        </r>
      </text>
    </comment>
    <comment ref="H20" authorId="0">
      <text>
        <r>
          <rPr>
            <sz val="9"/>
            <rFont val="MS P ゴシック"/>
            <family val="3"/>
          </rPr>
          <t>元号を入力</t>
        </r>
      </text>
    </comment>
    <comment ref="AI3" authorId="0">
      <text>
        <r>
          <rPr>
            <b/>
            <sz val="9"/>
            <rFont val="MS P ゴシック"/>
            <family val="3"/>
          </rPr>
          <t>様式第１号①で入力していただいた名称が自動で入力されます</t>
        </r>
      </text>
    </comment>
  </commentList>
</comments>
</file>

<file path=xl/comments3.xml><?xml version="1.0" encoding="utf-8"?>
<comments xmlns="http://schemas.openxmlformats.org/spreadsheetml/2006/main">
  <authors>
    <author>作成者</author>
  </authors>
  <commentList>
    <comment ref="AN49" authorId="0">
      <text>
        <r>
          <rPr>
            <sz val="9"/>
            <rFont val="MS P ゴシック"/>
            <family val="3"/>
          </rPr>
          <t>元号を入力</t>
        </r>
      </text>
    </comment>
    <comment ref="AN46" authorId="0">
      <text>
        <r>
          <rPr>
            <sz val="9"/>
            <rFont val="MS P ゴシック"/>
            <family val="3"/>
          </rPr>
          <t>元号を入力</t>
        </r>
      </text>
    </comment>
    <comment ref="AN45" authorId="0">
      <text>
        <r>
          <rPr>
            <sz val="9"/>
            <rFont val="MS P ゴシック"/>
            <family val="3"/>
          </rPr>
          <t>元号を入力</t>
        </r>
      </text>
    </comment>
    <comment ref="AN43" authorId="0">
      <text>
        <r>
          <rPr>
            <sz val="9"/>
            <rFont val="MS P ゴシック"/>
            <family val="3"/>
          </rPr>
          <t>元号を入力</t>
        </r>
      </text>
    </comment>
    <comment ref="C6" authorId="0">
      <text>
        <r>
          <rPr>
            <sz val="9"/>
            <rFont val="MS P ゴシック"/>
            <family val="3"/>
          </rPr>
          <t>元号を入力</t>
        </r>
      </text>
    </comment>
  </commentList>
</comments>
</file>

<file path=xl/comments4.xml><?xml version="1.0" encoding="utf-8"?>
<comments xmlns="http://schemas.openxmlformats.org/spreadsheetml/2006/main">
  <authors>
    <author>作成者</author>
  </authors>
  <commentList>
    <comment ref="W4" authorId="0">
      <text>
        <r>
          <rPr>
            <sz val="9"/>
            <rFont val="MS P ゴシック"/>
            <family val="3"/>
          </rPr>
          <t>元号を入力</t>
        </r>
      </text>
    </comment>
    <comment ref="W5" authorId="0">
      <text>
        <r>
          <rPr>
            <sz val="9"/>
            <rFont val="MS P ゴシック"/>
            <family val="3"/>
          </rPr>
          <t>元号を入力</t>
        </r>
      </text>
    </comment>
    <comment ref="AB7" authorId="0">
      <text>
        <r>
          <rPr>
            <sz val="9"/>
            <rFont val="MS P ゴシック"/>
            <family val="3"/>
          </rPr>
          <t>元号を入力</t>
        </r>
      </text>
    </comment>
    <comment ref="AK7" authorId="0">
      <text>
        <r>
          <rPr>
            <sz val="9"/>
            <rFont val="MS P ゴシック"/>
            <family val="3"/>
          </rPr>
          <t>元号を入力</t>
        </r>
      </text>
    </comment>
    <comment ref="O9" authorId="0">
      <text>
        <r>
          <rPr>
            <sz val="9"/>
            <rFont val="MS P ゴシック"/>
            <family val="3"/>
          </rPr>
          <t>元号を入力</t>
        </r>
      </text>
    </comment>
    <comment ref="G23" authorId="0">
      <text>
        <r>
          <rPr>
            <sz val="9"/>
            <rFont val="MS P ゴシック"/>
            <family val="3"/>
          </rPr>
          <t>元号を入力</t>
        </r>
      </text>
    </comment>
    <comment ref="P23" authorId="0">
      <text>
        <r>
          <rPr>
            <sz val="9"/>
            <rFont val="MS P ゴシック"/>
            <family val="3"/>
          </rPr>
          <t>元号を入力</t>
        </r>
      </text>
    </comment>
    <comment ref="AL46" authorId="0">
      <text>
        <r>
          <rPr>
            <sz val="9"/>
            <rFont val="MS P ゴシック"/>
            <family val="3"/>
          </rPr>
          <t>企業規模、生産性要件、これまでの申請情報、労働者人数を入力すると自動計算されます</t>
        </r>
      </text>
    </comment>
    <comment ref="AL52" authorId="0">
      <text>
        <r>
          <rPr>
            <sz val="9"/>
            <rFont val="MS P ゴシック"/>
            <family val="3"/>
          </rPr>
          <t>企業規模、生産性要件、これまでの申請情報、労働者人数を入力すると自動計算されます</t>
        </r>
      </text>
    </comment>
    <comment ref="AI56" authorId="0">
      <text>
        <r>
          <rPr>
            <sz val="9"/>
            <rFont val="MS P ゴシック"/>
            <family val="3"/>
          </rPr>
          <t>自動計算されます</t>
        </r>
      </text>
    </comment>
    <comment ref="V36" authorId="0">
      <text>
        <r>
          <rPr>
            <sz val="9"/>
            <rFont val="MS P ゴシック"/>
            <family val="3"/>
          </rPr>
          <t>企業規模、生産性要件、対象労働者を入力すると自動計算されます</t>
        </r>
      </text>
    </comment>
    <comment ref="AL15" authorId="0">
      <text>
        <r>
          <rPr>
            <sz val="9"/>
            <rFont val="MS P ゴシック"/>
            <family val="3"/>
          </rPr>
          <t>元号を入力</t>
        </r>
      </text>
    </comment>
    <comment ref="F16" authorId="0">
      <text>
        <r>
          <rPr>
            <sz val="9"/>
            <rFont val="MS P ゴシック"/>
            <family val="3"/>
          </rPr>
          <t>元号を入力</t>
        </r>
      </text>
    </comment>
    <comment ref="O16" authorId="0">
      <text>
        <r>
          <rPr>
            <sz val="9"/>
            <rFont val="MS P ゴシック"/>
            <family val="3"/>
          </rPr>
          <t>元号を入力</t>
        </r>
      </text>
    </comment>
    <comment ref="H20" authorId="0">
      <text>
        <r>
          <rPr>
            <sz val="9"/>
            <rFont val="MS P ゴシック"/>
            <family val="3"/>
          </rPr>
          <t>元号を入力</t>
        </r>
      </text>
    </comment>
  </commentList>
</comments>
</file>

<file path=xl/sharedStrings.xml><?xml version="1.0" encoding="utf-8"?>
<sst xmlns="http://schemas.openxmlformats.org/spreadsheetml/2006/main" count="806" uniqueCount="302">
  <si>
    <t>円</t>
  </si>
  <si>
    <t>印</t>
  </si>
  <si>
    <t>本人確認欄</t>
  </si>
  <si>
    <t>名称</t>
  </si>
  <si>
    <t>氏名</t>
  </si>
  <si>
    <t>　連絡先電話番号</t>
  </si>
  <si>
    <t>　氏名</t>
  </si>
  <si>
    <t>　役職</t>
  </si>
  <si>
    <t>年</t>
  </si>
  <si>
    <t>月</t>
  </si>
  <si>
    <t>日</t>
  </si>
  <si>
    <t>労働局長　殿</t>
  </si>
  <si>
    <t>人</t>
  </si>
  <si>
    <t>なお、下記に記載した事項については事実と相違ありません。</t>
  </si>
  <si>
    <t>万円</t>
  </si>
  <si>
    <t>部（室）長</t>
  </si>
  <si>
    <t>1　申請事業主</t>
  </si>
  <si>
    <t>所在地</t>
  </si>
  <si>
    <t>②</t>
  </si>
  <si>
    <t>対象労働者</t>
  </si>
  <si>
    <t>支給単価</t>
  </si>
  <si>
    <t>支給申請額（Ａ）</t>
  </si>
  <si>
    <t>×</t>
  </si>
  <si>
    <t>＝</t>
  </si>
  <si>
    <t>＜【出】様式第１号②＞</t>
  </si>
  <si>
    <t>育児休業期間</t>
  </si>
  <si>
    <t>休業の対象となった子</t>
  </si>
  <si>
    <t>取得日数14日～1ヶ月未満</t>
  </si>
  <si>
    <t>取得日数5～14日未満</t>
  </si>
  <si>
    <t>取得日数1ヶ月以上</t>
  </si>
  <si>
    <t>＋</t>
  </si>
  <si>
    <t>【中小企業】</t>
  </si>
  <si>
    <t>（支給単価）</t>
  </si>
  <si>
    <t>（労働者）</t>
  </si>
  <si>
    <t>【中小企業以外】</t>
  </si>
  <si>
    <t>支給申請額（Ｂ）</t>
  </si>
  <si>
    <t>支給申請額（Ｃ）</t>
  </si>
  <si>
    <t>代理人又は
事務代理者・提出代行者の場合は以下から選択してください。
代理人・事務代理者・提出代行者</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</si>
  <si>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</si>
  <si>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</si>
  <si>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</si>
  <si>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</si>
  <si>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</si>
  <si>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</si>
  <si>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</si>
  <si>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</si>
  <si>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</si>
  <si>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</si>
  <si>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</si>
  <si>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</si>
  <si>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</si>
  <si>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</si>
  <si>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（署名又は記名押印）</t>
  </si>
  <si>
    <t>性別</t>
  </si>
  <si>
    <t>①-2</t>
  </si>
  <si>
    <t>＜支給申請額＞</t>
  </si>
  <si>
    <t>Ⅰ．事業主</t>
  </si>
  <si>
    <t>Ⅱ．対象労働者</t>
  </si>
  <si>
    <t>①-1</t>
  </si>
  <si>
    <t>③</t>
  </si>
  <si>
    <t>④</t>
  </si>
  <si>
    <t>⑤</t>
  </si>
  <si>
    <t>⑥</t>
  </si>
  <si>
    <t>企業規模</t>
  </si>
  <si>
    <t>（提出上の注意）</t>
  </si>
  <si>
    <t>（記入上の注意）</t>
  </si>
  <si>
    <t>１</t>
  </si>
  <si>
    <t>出生日</t>
  </si>
  <si>
    <t>小売業（飲食業を含む）</t>
  </si>
  <si>
    <t>サービス業</t>
  </si>
  <si>
    <t>卸売業</t>
  </si>
  <si>
    <t>その他</t>
  </si>
  <si>
    <t>男性</t>
  </si>
  <si>
    <t>１</t>
  </si>
  <si>
    <t>○山　○太郎</t>
  </si>
  <si>
    <t>○山　○介</t>
  </si>
  <si>
    <t>東京</t>
  </si>
  <si>
    <t>両立　太郎</t>
  </si>
  <si>
    <t>東京都○○区○○町１－２－３</t>
  </si>
  <si>
    <t>みなと支店</t>
  </si>
  <si>
    <t>1234-567890-2</t>
  </si>
  <si>
    <t>はるみ支店</t>
  </si>
  <si>
    <t>連絡先</t>
  </si>
  <si>
    <t>２．２人目以降</t>
  </si>
  <si>
    <t>ちよだ支店</t>
  </si>
  <si>
    <t>年</t>
  </si>
  <si>
    <t>日</t>
  </si>
  <si>
    <t>※欄は記載しないでください。</t>
  </si>
  <si>
    <t>□</t>
  </si>
  <si>
    <t>■</t>
  </si>
  <si>
    <t>〒</t>
  </si>
  <si>
    <t>□</t>
  </si>
  <si>
    <t>中小企業</t>
  </si>
  <si>
    <t>中小企業以外</t>
  </si>
  <si>
    <t>第</t>
  </si>
  <si>
    <t>号</t>
  </si>
  <si>
    <t>両立支援等助成金（出生時両立支援コース（男性労働者の育児休業））支給申請書</t>
  </si>
  <si>
    <t>＜【出】 様式第１号①＞</t>
  </si>
  <si>
    <t>両立支援等助成金（出生時両立支援コース（男性労働者の育児休業））の支給を受けたいので、次のとおり申請します。</t>
  </si>
  <si>
    <t>【出】様式第１号（注意事項）</t>
  </si>
  <si>
    <t>03-0000-3333</t>
  </si>
  <si>
    <t>1234-567890-3</t>
  </si>
  <si>
    <t>東京都××区××町１－２－５</t>
  </si>
  <si>
    <t>03-0000-2222</t>
  </si>
  <si>
    <t>東京都△△区△△町１－２－４</t>
  </si>
  <si>
    <t>03-0000-1111</t>
  </si>
  <si>
    <t>東京都○○区○○町１－２－３</t>
  </si>
  <si>
    <t>△田　△吉</t>
  </si>
  <si>
    <t>総務部人事課長</t>
  </si>
  <si>
    <t>■</t>
  </si>
  <si>
    <t>1234-567890-1</t>
  </si>
  <si>
    <t>〒</t>
  </si>
  <si>
    <t>株式会社　両立商事</t>
  </si>
  <si>
    <t>０００－００００</t>
  </si>
  <si>
    <t xml:space="preserve">
申請事業主</t>
  </si>
  <si>
    <t>元</t>
  </si>
  <si>
    <t>○○</t>
  </si>
  <si>
    <t>２</t>
  </si>
  <si>
    <t>３</t>
  </si>
  <si>
    <t>４</t>
  </si>
  <si>
    <t>５</t>
  </si>
  <si>
    <t>６</t>
  </si>
  <si>
    <t>７</t>
  </si>
  <si>
    <t>８</t>
  </si>
  <si>
    <t>９</t>
  </si>
  <si>
    <t>①</t>
  </si>
  <si>
    <t>⑦</t>
  </si>
  <si>
    <t>⑧</t>
  </si>
  <si>
    <t>⑨</t>
  </si>
  <si>
    <t>月</t>
  </si>
  <si>
    <t>労働協約</t>
  </si>
  <si>
    <t>２</t>
  </si>
  <si>
    <t>就業規則</t>
  </si>
  <si>
    <t>育児のための短時間勤務制度の規定年月日･種類（該当する番号を○で囲む)</t>
  </si>
  <si>
    <t>３</t>
  </si>
  <si>
    <t>４</t>
  </si>
  <si>
    <t>その他（</t>
  </si>
  <si>
    <t>）</t>
  </si>
  <si>
    <t>一般事業主行動計画の策定･届出、計画の公表･労働者への周知
（該当する番号を○で囲む。次世代育成支援対策推進法第15条の２に基づく認定を受けた事業主は記載不要）</t>
  </si>
  <si>
    <t>有</t>
  </si>
  <si>
    <t>無</t>
  </si>
  <si>
    <t>労働者の属性</t>
  </si>
  <si>
    <t>雇用保険
被保険者番号</t>
  </si>
  <si>
    <t>母子健康手帳の該当部分</t>
  </si>
  <si>
    <t>～</t>
  </si>
  <si>
    <t>雇用契約書</t>
  </si>
  <si>
    <t>はい</t>
  </si>
  <si>
    <t>いいえ</t>
  </si>
  <si>
    <t>－</t>
  </si>
  <si>
    <t>休業申出に関する書類の添付</t>
  </si>
  <si>
    <t>連絡先電話番号</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</si>
  <si>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</si>
  <si>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生産性要件に係る
支給申請であるか</t>
  </si>
  <si>
    <t>※生産性要件に係る支給申請であるかを「はい」と選択した場合は、「生産性要件に係る支給申請の場合」の支給単価を支給申請額に記入してください。</t>
  </si>
  <si>
    <t xml:space="preserve"> ※生産性要件に係る支給申請の場合</t>
  </si>
  <si>
    <t>出生時両立支援コース（男性労働者の育児休業）詳細</t>
  </si>
  <si>
    <t>男性労働者が育児休業を取得しやすい職場風土作りの取組年月日・種類
（該当する番号を○で囲む）</t>
  </si>
  <si>
    <t>男性労働者を対象にした育児休業制度の利用を促進するための資料等の周知</t>
  </si>
  <si>
    <t>管理職による、子が出生した男性労働者への育児休業取得の勧奨</t>
  </si>
  <si>
    <t>男性労働者の育児休業取得についての管理職向けの研修の実施</t>
  </si>
  <si>
    <t>「有」の場合、直近の取得時期（</t>
  </si>
  <si>
    <t>その他（</t>
  </si>
  <si>
    <t>所定労働日の確認書類
（該当する番号を○で囲む）</t>
  </si>
  <si>
    <t>労働条件通知書</t>
  </si>
  <si>
    <t>就業規則</t>
  </si>
  <si>
    <t>企業カレンダー</t>
  </si>
  <si>
    <t>育児休業の取得実績（※１４日以上（中小企業事業主の場合５日以上）であることが条件）</t>
  </si>
  <si>
    <t>中小企業以外</t>
  </si>
  <si>
    <t>（</t>
  </si>
  <si>
    <t>今年度中における出生時両立支援コース（男性労働者の育児休業）の支給申請の有無（今回の支給申請人数を除く。）「有」の場合は、前回の支給申請までの支給申請人数を記入。</t>
  </si>
  <si>
    <t>１．初めて男性の育児休業取得者が生じた場合</t>
  </si>
  <si>
    <r>
      <rPr>
        <b/>
        <u val="single"/>
        <sz val="12"/>
        <rFont val="ＭＳ 明朝"/>
        <family val="1"/>
      </rPr>
      <t>支給申請合計額</t>
    </r>
    <r>
      <rPr>
        <b/>
        <sz val="12"/>
        <rFont val="ＭＳ 明朝"/>
        <family val="1"/>
      </rPr>
      <t>　（Ａ）＋（Ｂ）　又は　（Ａ）＋（Ｃ）</t>
    </r>
  </si>
  <si>
    <t>※生産性要件に係る
支給申請の場合</t>
  </si>
  <si>
    <t>元</t>
  </si>
  <si>
    <t>①</t>
  </si>
  <si>
    <t>平成</t>
  </si>
  <si>
    <t>③</t>
  </si>
  <si>
    <t>○山　○太郎</t>
  </si>
  <si>
    <t>②</t>
  </si>
  <si>
    <t>○○</t>
  </si>
  <si>
    <t>０３</t>
  </si>
  <si>
    <t>００００</t>
  </si>
  <si>
    <t>２２２２</t>
  </si>
  <si>
    <r>
      <t xml:space="preserve">③
</t>
    </r>
    <r>
      <rPr>
        <sz val="12"/>
        <color indexed="22"/>
        <rFont val="ＭＳ 明朝"/>
        <family val="1"/>
      </rPr>
      <t>.
.</t>
    </r>
  </si>
  <si>
    <r>
      <t xml:space="preserve">④
</t>
    </r>
    <r>
      <rPr>
        <sz val="12"/>
        <color indexed="22"/>
        <rFont val="ＭＳ 明朝"/>
        <family val="1"/>
      </rPr>
      <t>.</t>
    </r>
  </si>
  <si>
    <r>
      <t xml:space="preserve">⑦
</t>
    </r>
    <r>
      <rPr>
        <sz val="12"/>
        <color indexed="22"/>
        <rFont val="ＭＳ 明朝"/>
        <family val="1"/>
      </rPr>
      <t>.
.</t>
    </r>
  </si>
  <si>
    <r>
      <t xml:space="preserve">③
</t>
    </r>
    <r>
      <rPr>
        <sz val="12"/>
        <color indexed="22"/>
        <rFont val="ＭＳ 明朝"/>
        <family val="1"/>
      </rPr>
      <t>.
.</t>
    </r>
  </si>
  <si>
    <r>
      <t xml:space="preserve">④
</t>
    </r>
    <r>
      <rPr>
        <sz val="12"/>
        <color indexed="22"/>
        <rFont val="ＭＳ 明朝"/>
        <family val="1"/>
      </rPr>
      <t>.</t>
    </r>
  </si>
  <si>
    <r>
      <t xml:space="preserve">⑦
</t>
    </r>
    <r>
      <rPr>
        <sz val="12"/>
        <color indexed="22"/>
        <rFont val="ＭＳ 明朝"/>
        <family val="1"/>
      </rPr>
      <t>.
.</t>
    </r>
  </si>
  <si>
    <t>雇用保険適用事業所番号</t>
  </si>
  <si>
    <t>労働保険番号</t>
  </si>
  <si>
    <r>
      <t>③</t>
    </r>
    <r>
      <rPr>
        <sz val="12"/>
        <color indexed="9"/>
        <rFont val="ＭＳ Ｐ明朝"/>
        <family val="1"/>
      </rPr>
      <t xml:space="preserve">
.</t>
    </r>
  </si>
  <si>
    <t>申請月の初日において
常時雇用する労働者の数</t>
  </si>
  <si>
    <t>主たる事業</t>
  </si>
  <si>
    <r>
      <t>⑤</t>
    </r>
    <r>
      <rPr>
        <sz val="12"/>
        <color indexed="9"/>
        <rFont val="ＭＳ Ｐ明朝"/>
        <family val="1"/>
      </rPr>
      <t xml:space="preserve">
.</t>
    </r>
  </si>
  <si>
    <t>① 事業所名</t>
  </si>
  <si>
    <t>② 所在地</t>
  </si>
  <si>
    <t>③ 雇用保険適用事業所番号</t>
  </si>
  <si>
    <t>④ 電話番号</t>
  </si>
  <si>
    <t>①</t>
  </si>
  <si>
    <t>12-3-45-6-78-9-10</t>
  </si>
  <si>
    <t>卸売業・小売業</t>
  </si>
  <si>
    <t>資本の額若しくは
出資の総額</t>
  </si>
  <si>
    <t>⑥</t>
  </si>
  <si>
    <t>中小企業</t>
  </si>
  <si>
    <t>□</t>
  </si>
  <si>
    <t>⑦</t>
  </si>
  <si>
    <t>記載担当者</t>
  </si>
  <si>
    <t>03-0000-1111</t>
  </si>
  <si>
    <t>No.</t>
  </si>
  <si>
    <t>1234-567890-1</t>
  </si>
  <si>
    <t>就労実績の確認書類
（該当する番号を○で囲む）</t>
  </si>
  <si>
    <t>（平成30年4月1日以降に育児休業が開始している場合はこの様式で申請してください。）</t>
  </si>
  <si>
    <t>中小企業 570,000円</t>
  </si>
  <si>
    <t>中小企業以外 285,000円</t>
  </si>
  <si>
    <t>中小企業 720,000円</t>
  </si>
  <si>
    <t>中小企業以外 360,000円</t>
  </si>
  <si>
    <t>237,500円</t>
  </si>
  <si>
    <t>237,500円</t>
  </si>
  <si>
    <t>300,000円</t>
  </si>
  <si>
    <t>300,000円</t>
  </si>
  <si>
    <t>237,500円</t>
  </si>
  <si>
    <t>300,000円</t>
  </si>
  <si>
    <t>332,500円</t>
  </si>
  <si>
    <t>420,000円</t>
  </si>
  <si>
    <t>420,000円</t>
  </si>
  <si>
    <t>332,500円</t>
  </si>
  <si>
    <t>332,500円</t>
  </si>
  <si>
    <t>420,000円</t>
  </si>
  <si>
    <t>142,500円</t>
  </si>
  <si>
    <t>142,500円</t>
  </si>
  <si>
    <t>180,000円</t>
  </si>
  <si>
    <t>180,000円</t>
  </si>
  <si>
    <t>142,500円</t>
  </si>
  <si>
    <t>142,500円</t>
  </si>
  <si>
    <t>取得日数1ヶ月～2ヶ月未満</t>
  </si>
  <si>
    <t>取得日数2ヶ月以上</t>
  </si>
  <si>
    <t>取得日数14～1ヶ月未満</t>
  </si>
  <si>
    <t>(その他の注意事項)　</t>
  </si>
  <si>
    <t>５</t>
  </si>
  <si>
    <t>〒</t>
  </si>
  <si>
    <t>①</t>
  </si>
  <si>
    <r>
      <t>③</t>
    </r>
    <r>
      <rPr>
        <sz val="12"/>
        <color indexed="9"/>
        <rFont val="ＭＳ Ｐ明朝"/>
        <family val="1"/>
      </rPr>
      <t xml:space="preserve">
.</t>
    </r>
  </si>
  <si>
    <t>④</t>
  </si>
  <si>
    <r>
      <t>⑤</t>
    </r>
    <r>
      <rPr>
        <sz val="12"/>
        <color indexed="9"/>
        <rFont val="ＭＳ Ｐ明朝"/>
        <family val="1"/>
      </rPr>
      <t xml:space="preserve">
.</t>
    </r>
  </si>
  <si>
    <t>資本の額若しくは
出資の総額</t>
  </si>
  <si>
    <t>⑥</t>
  </si>
  <si>
    <t>中小企業</t>
  </si>
  <si>
    <t>⑦</t>
  </si>
  <si>
    <t>記載担当者</t>
  </si>
  <si>
    <t>No.</t>
  </si>
  <si>
    <t>この支給申請書は、【出】様式第１号②の様式とともに、出生時両立支援コース支給要領0401イ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</si>
  <si>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支給申請は､支給申請に係る労働者が生じた事業所にかかわらず、本社等で行ってください｡</t>
  </si>
  <si>
    <t>「申請事業主」欄は、記名のうえ社印又は代表者印を押 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</si>
  <si>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</si>
  <si>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１④欄は、日本標準産業分類に従った主な産業を記入してください｡</t>
  </si>
  <si>
    <t>１⑤欄は、いわゆる払込み済資本額を記入してください｡</t>
  </si>
  <si>
    <t>１⑥欄は、中小企業又は中小企業以外いずれかにチェックを入れてください｡なお、中小企業の範囲は下表のとおりです｡</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</si>
  <si>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</si>
  <si>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</si>
  <si>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</si>
  <si>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</si>
  <si>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</si>
  <si>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</si>
  <si>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</si>
  <si>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</si>
  <si>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</si>
  <si>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資本額又は出資額が</t>
  </si>
  <si>
    <t>〃</t>
  </si>
  <si>
    <t>50人以下</t>
  </si>
  <si>
    <t>100人以下</t>
  </si>
  <si>
    <t>300人以下</t>
  </si>
  <si>
    <t>5,000万円以下、</t>
  </si>
  <si>
    <t>または常時雇用する労働者の数が</t>
  </si>
  <si>
    <t>または</t>
  </si>
  <si>
    <t>１億円以下、</t>
  </si>
  <si>
    <t>３億円以下、</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</si>
  <si>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５分の利息を付します｡</t>
  </si>
  <si>
    <t>この申請書を提出するためには、支給要領0401aに記載する全ての書類の写し及び支給要件確認申立書（共通要領様式第１号）が添付されていることが必要です｡なお、支給要領0401aイ及びロについては、すでに本助成金の申請を行い、当該申請について支給決定を受けたことのある事業主は、再度の提出は必要ありません｡また、トについては、次世代育成支援対策推進法第１５条の２ に基づく認定（プラチナくるみん認定）を受けた事業主は提出不要です｡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</si>
  <si>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平成31年3月31日以前に申請した雇用関係助成金等について、不正受給による不支給措置がとられている事業主等は３年間）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</si>
  <si>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２　本社等を除く事業所</t>
  </si>
  <si>
    <t>２　本社等を除く事業所</t>
  </si>
  <si>
    <t>賃金台帳</t>
  </si>
  <si>
    <t>出勤簿またはタイムカード</t>
  </si>
  <si>
    <t>申請事業主：</t>
  </si>
  <si>
    <t>雇用契約期間</t>
  </si>
  <si>
    <t>雇用保険被保険者となった年月日</t>
  </si>
  <si>
    <t>1234-123456-2</t>
  </si>
  <si>
    <t>出生日等の確認書類（該当する番号を○で囲む）</t>
  </si>
  <si>
    <t>○○</t>
  </si>
  <si>
    <t>）</t>
  </si>
  <si>
    <t>労働条件通知書</t>
  </si>
  <si>
    <t>雇用契約期間の確認書類（該当する番号を○で囲む）</t>
  </si>
  <si>
    <t>健康保険証（※）</t>
  </si>
  <si>
    <t>※子が対象育児休業取得者の被扶養者である場合</t>
  </si>
  <si>
    <t>雇用契約期間等の確認書類（該当する番号を○で囲む）</t>
  </si>
  <si>
    <t>■</t>
  </si>
  <si>
    <t>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</si>
  <si>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r>
      <t>育児休業制度の規定年月日･種類（</t>
    </r>
    <r>
      <rPr>
        <sz val="12"/>
        <rFont val="ＭＳ Ｐ明朝"/>
        <family val="1"/>
      </rPr>
      <t>該当する番号を○で囲む）</t>
    </r>
  </si>
  <si>
    <r>
      <t>育児のための短時間勤務制度の規定年月日･種類（</t>
    </r>
    <r>
      <rPr>
        <sz val="12"/>
        <rFont val="ＭＳ Ｐ明朝"/>
        <family val="1"/>
      </rPr>
      <t>該当する番号を○で囲む)</t>
    </r>
  </si>
  <si>
    <r>
      <t>過去の男性労働者の取得実績（</t>
    </r>
    <r>
      <rPr>
        <sz val="12"/>
        <rFont val="ＭＳ Ｐ明朝"/>
        <family val="1"/>
      </rPr>
      <t>該当する番号を○で囲む）</t>
    </r>
  </si>
  <si>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助成金の不正受給が発覚した場合に行われる事業主名等の公表及び助成金の返還等について、同意していない事業主等
</t>
    </r>
    <r>
      <rPr>
        <sz val="14"/>
        <color indexed="8"/>
        <rFont val="ＭＳ Ｐ明朝"/>
        <family val="1"/>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</si>
</sst>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s>
  <fonts count="7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4"/>
      <name val="ＭＳ 明朝"/>
      <family val="1"/>
    </font>
    <font>
      <sz val="16"/>
      <name val="ＭＳ 明朝"/>
      <family val="1"/>
    </font>
    <font>
      <sz val="12"/>
      <name val="ＭＳ Ｐゴシック"/>
      <family val="3"/>
    </font>
    <font>
      <u val="double"/>
      <sz val="12"/>
      <name val="ＭＳ Ｐゴシック"/>
      <family val="3"/>
    </font>
    <font>
      <sz val="18"/>
      <name val="ＭＳ Ｐ明朝"/>
      <family val="1"/>
    </font>
    <font>
      <u val="single"/>
      <sz val="12"/>
      <name val="ＭＳ Ｐ明朝"/>
      <family val="1"/>
    </font>
    <font>
      <sz val="14"/>
      <name val="ＭＳ Ｐ明朝"/>
      <family val="1"/>
    </font>
    <font>
      <sz val="9"/>
      <name val="MS P ゴシック"/>
      <family val="3"/>
    </font>
    <font>
      <b/>
      <sz val="18"/>
      <name val="ＭＳ 明朝"/>
      <family val="1"/>
    </font>
    <font>
      <b/>
      <sz val="12"/>
      <name val="ＭＳ 明朝"/>
      <family val="1"/>
    </font>
    <font>
      <strike/>
      <sz val="12"/>
      <name val="ＭＳ 明朝"/>
      <family val="1"/>
    </font>
    <font>
      <b/>
      <u val="single"/>
      <sz val="12"/>
      <name val="ＭＳ 明朝"/>
      <family val="1"/>
    </font>
    <font>
      <sz val="14"/>
      <name val="ＤＨＰ行書体"/>
      <family val="4"/>
    </font>
    <font>
      <sz val="12"/>
      <color indexed="22"/>
      <name val="ＭＳ 明朝"/>
      <family val="1"/>
    </font>
    <font>
      <sz val="12"/>
      <color indexed="9"/>
      <name val="ＭＳ Ｐ明朝"/>
      <family val="1"/>
    </font>
    <font>
      <sz val="14"/>
      <name val="ＭＳ Ｐゴシック"/>
      <family val="3"/>
    </font>
    <font>
      <b/>
      <sz val="14"/>
      <name val="ＭＳ Ｐ明朝"/>
      <family val="1"/>
    </font>
    <font>
      <sz val="16"/>
      <name val="ＭＳ Ｐ明朝"/>
      <family val="1"/>
    </font>
    <font>
      <b/>
      <sz val="9"/>
      <name val="MS P ゴシック"/>
      <family val="3"/>
    </font>
    <font>
      <sz val="14"/>
      <color indexed="8"/>
      <name val="ＭＳ Ｐ明朝"/>
      <family val="1"/>
    </font>
    <font>
      <sz val="14"/>
      <color indexed="10"/>
      <name val="ＭＳ Ｐ明朝"/>
      <family val="1"/>
    </font>
    <font>
      <sz val="16"/>
      <color indexed="10"/>
      <name val="ＭＳ Ｐ明朝"/>
      <family val="1"/>
    </font>
    <font>
      <sz val="16"/>
      <color indexed="10"/>
      <name val="ＭＳ 明朝"/>
      <family val="1"/>
    </font>
    <font>
      <sz val="12"/>
      <color indexed="10"/>
      <name val="ＭＳ 明朝"/>
      <family val="1"/>
    </font>
    <font>
      <sz val="14"/>
      <color indexed="10"/>
      <name val="ＭＳ 明朝"/>
      <family val="1"/>
    </font>
    <font>
      <sz val="14"/>
      <color indexed="10"/>
      <name val="ＤＨＰ行書体"/>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28"/>
      <color indexed="10"/>
      <name val="ＭＳ Ｐゴシック"/>
      <family val="3"/>
    </font>
    <font>
      <u val="single"/>
      <sz val="12"/>
      <color indexed="8"/>
      <name val="ＭＳ Ｐゴシック"/>
      <family val="3"/>
    </font>
    <font>
      <b/>
      <sz val="11"/>
      <color indexed="10"/>
      <name val="ＭＳ Ｐゴシック"/>
      <family val="3"/>
    </font>
    <font>
      <b/>
      <sz val="11"/>
      <color indexed="10"/>
      <name val="Calibri"/>
      <family val="2"/>
    </font>
    <font>
      <u val="single"/>
      <sz val="11"/>
      <color indexed="8"/>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93000030517578"/>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style="thin"/>
      <bottom style="thin"/>
    </border>
    <border>
      <left style="medium"/>
      <right style="thin"/>
      <top>
        <color indexed="63"/>
      </top>
      <bottom style="thin"/>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medium"/>
      <bottom style="hair"/>
    </border>
    <border>
      <left style="thin"/>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hair"/>
      <bottom>
        <color indexed="63"/>
      </bottom>
    </border>
    <border>
      <left style="thin"/>
      <right style="thin"/>
      <top style="thin"/>
      <bottom style="thin"/>
    </border>
    <border>
      <left>
        <color indexed="63"/>
      </left>
      <right style="thin"/>
      <top style="medium"/>
      <bottom>
        <color indexed="63"/>
      </bottom>
    </border>
    <border>
      <left>
        <color indexed="63"/>
      </left>
      <right style="thin"/>
      <top>
        <color indexed="63"/>
      </top>
      <bottom style="mediu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medium"/>
      <top style="medium"/>
      <bottom style="medium"/>
    </border>
    <border>
      <left>
        <color indexed="63"/>
      </left>
      <right style="thin"/>
      <top style="thin"/>
      <bottom style="medium"/>
    </border>
    <border>
      <left>
        <color indexed="63"/>
      </left>
      <right style="thin"/>
      <top style="medium"/>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medium"/>
      <bottom style="hair"/>
    </border>
    <border>
      <left>
        <color indexed="63"/>
      </left>
      <right style="hair"/>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4" fillId="32" borderId="0" applyNumberFormat="0" applyBorder="0" applyAlignment="0" applyProtection="0"/>
  </cellStyleXfs>
  <cellXfs count="672">
    <xf numFmtId="0" fontId="0" fillId="0" borderId="0" xfId="0" applyAlignment="1">
      <alignment/>
    </xf>
    <xf numFmtId="0" fontId="4" fillId="33" borderId="0" xfId="0" applyFont="1" applyFill="1" applyAlignment="1" applyProtection="1">
      <alignment vertical="center" wrapText="1"/>
      <protection locked="0"/>
    </xf>
    <xf numFmtId="0" fontId="4" fillId="33" borderId="0" xfId="0" applyFont="1" applyFill="1" applyBorder="1" applyAlignment="1" applyProtection="1">
      <alignment vertical="center" wrapText="1"/>
      <protection locked="0"/>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top"/>
      <protection/>
    </xf>
    <xf numFmtId="0" fontId="10" fillId="33" borderId="0"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4" fillId="33" borderId="0" xfId="0" applyFont="1" applyFill="1" applyAlignment="1" applyProtection="1">
      <alignment vertical="top"/>
      <protection/>
    </xf>
    <xf numFmtId="0" fontId="14" fillId="33" borderId="0" xfId="0" applyFont="1" applyFill="1" applyAlignment="1" applyProtection="1">
      <alignment vertical="center"/>
      <protection/>
    </xf>
    <xf numFmtId="0" fontId="4"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4" fillId="33" borderId="0" xfId="0" applyFont="1" applyFill="1" applyAlignment="1" applyProtection="1">
      <alignment vertical="top" wrapText="1"/>
      <protection/>
    </xf>
    <xf numFmtId="0" fontId="4" fillId="33" borderId="0" xfId="0" applyFont="1" applyFill="1" applyBorder="1" applyAlignment="1" applyProtection="1">
      <alignment vertical="center"/>
      <protection/>
    </xf>
    <xf numFmtId="0" fontId="4" fillId="33" borderId="0" xfId="0" applyFont="1" applyFill="1" applyAlignment="1" applyProtection="1">
      <alignment horizontal="center" vertical="top" wrapText="1"/>
      <protection/>
    </xf>
    <xf numFmtId="0" fontId="4" fillId="33" borderId="0" xfId="0" applyFont="1" applyFill="1" applyAlignment="1" applyProtection="1">
      <alignment horizontal="center" vertical="center"/>
      <protection/>
    </xf>
    <xf numFmtId="0" fontId="4" fillId="33" borderId="10"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6" fillId="34" borderId="10"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10" fillId="33" borderId="14"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10" fillId="33" borderId="0" xfId="0" applyFont="1" applyFill="1" applyBorder="1" applyAlignment="1" applyProtection="1">
      <alignment vertical="center" shrinkToFit="1"/>
      <protection/>
    </xf>
    <xf numFmtId="0" fontId="23" fillId="33" borderId="0" xfId="0" applyFont="1" applyFill="1" applyBorder="1" applyAlignment="1" applyProtection="1">
      <alignment vertical="center"/>
      <protection/>
    </xf>
    <xf numFmtId="0" fontId="23" fillId="33" borderId="0" xfId="0" applyFont="1" applyFill="1" applyBorder="1" applyAlignment="1" applyProtection="1">
      <alignment vertical="center" wrapText="1"/>
      <protection/>
    </xf>
    <xf numFmtId="0" fontId="24" fillId="33" borderId="0" xfId="0" applyFont="1" applyFill="1" applyAlignment="1" applyProtection="1">
      <alignment horizontal="left" vertical="center"/>
      <protection/>
    </xf>
    <xf numFmtId="0" fontId="75" fillId="33" borderId="0" xfId="0" applyFont="1" applyFill="1" applyAlignment="1" applyProtection="1">
      <alignment horizontal="left" vertical="center"/>
      <protection/>
    </xf>
    <xf numFmtId="0" fontId="14" fillId="33" borderId="0" xfId="0" applyFont="1" applyFill="1" applyAlignment="1" applyProtection="1">
      <alignment horizontal="left" vertical="center"/>
      <protection/>
    </xf>
    <xf numFmtId="0" fontId="8" fillId="33" borderId="0" xfId="62" applyFont="1" applyFill="1" applyBorder="1" applyAlignment="1" applyProtection="1">
      <alignment vertical="top"/>
      <protection/>
    </xf>
    <xf numFmtId="0" fontId="14" fillId="33" borderId="10" xfId="62" applyFont="1" applyFill="1" applyBorder="1" applyAlignment="1" applyProtection="1">
      <alignment vertical="center"/>
      <protection/>
    </xf>
    <xf numFmtId="0" fontId="14" fillId="33" borderId="11" xfId="62" applyFont="1" applyFill="1" applyBorder="1" applyAlignment="1" applyProtection="1">
      <alignment vertical="center"/>
      <protection/>
    </xf>
    <xf numFmtId="0" fontId="14" fillId="33" borderId="0" xfId="62" applyFont="1" applyFill="1" applyBorder="1" applyAlignment="1" applyProtection="1">
      <alignment vertical="top"/>
      <protection/>
    </xf>
    <xf numFmtId="0" fontId="28" fillId="33" borderId="0" xfId="0" applyFont="1" applyFill="1" applyAlignment="1" applyProtection="1">
      <alignment vertical="center"/>
      <protection/>
    </xf>
    <xf numFmtId="0" fontId="6" fillId="34" borderId="10"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4" fillId="33" borderId="13" xfId="0" applyFont="1" applyFill="1" applyBorder="1" applyAlignment="1" applyProtection="1">
      <alignment vertical="center"/>
      <protection locked="0"/>
    </xf>
    <xf numFmtId="0" fontId="10" fillId="33" borderId="14" xfId="0" applyFont="1" applyFill="1" applyBorder="1" applyAlignment="1" applyProtection="1">
      <alignment vertical="center"/>
      <protection locked="0"/>
    </xf>
    <xf numFmtId="0" fontId="4" fillId="33" borderId="15"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33" borderId="17"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49" fontId="6" fillId="33" borderId="0" xfId="62" applyNumberFormat="1" applyFont="1" applyFill="1" applyAlignment="1" applyProtection="1">
      <alignment vertical="top"/>
      <protection/>
    </xf>
    <xf numFmtId="49" fontId="6" fillId="0" borderId="0" xfId="62" applyNumberFormat="1" applyFont="1" applyAlignment="1" applyProtection="1">
      <alignment vertical="top"/>
      <protection/>
    </xf>
    <xf numFmtId="49" fontId="7" fillId="0" borderId="0" xfId="62" applyNumberFormat="1" applyFont="1" applyAlignment="1" applyProtection="1">
      <alignment vertical="center"/>
      <protection/>
    </xf>
    <xf numFmtId="49" fontId="6" fillId="0" borderId="0" xfId="62" applyNumberFormat="1" applyFont="1" applyAlignment="1" applyProtection="1">
      <alignment/>
      <protection/>
    </xf>
    <xf numFmtId="49" fontId="17" fillId="33" borderId="0" xfId="62" applyNumberFormat="1" applyFont="1" applyFill="1" applyBorder="1" applyAlignment="1" applyProtection="1">
      <alignment horizontal="left" vertical="center"/>
      <protection/>
    </xf>
    <xf numFmtId="49" fontId="17" fillId="33" borderId="0" xfId="62" applyNumberFormat="1" applyFont="1" applyFill="1" applyBorder="1" applyAlignment="1" applyProtection="1">
      <alignment horizontal="left"/>
      <protection/>
    </xf>
    <xf numFmtId="49"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protection/>
    </xf>
    <xf numFmtId="49" fontId="6" fillId="33" borderId="18" xfId="62" applyNumberFormat="1" applyFont="1" applyFill="1" applyBorder="1" applyAlignment="1" applyProtection="1">
      <alignment vertical="center"/>
      <protection/>
    </xf>
    <xf numFmtId="49" fontId="6" fillId="33" borderId="18" xfId="62" applyNumberFormat="1" applyFont="1" applyFill="1" applyBorder="1" applyAlignment="1" applyProtection="1">
      <alignment horizontal="right" vertical="center"/>
      <protection/>
    </xf>
    <xf numFmtId="49" fontId="6" fillId="0" borderId="0" xfId="62" applyNumberFormat="1" applyFont="1" applyBorder="1" applyAlignment="1" applyProtection="1">
      <alignment vertical="center"/>
      <protection/>
    </xf>
    <xf numFmtId="49" fontId="6" fillId="0" borderId="0" xfId="62" applyNumberFormat="1" applyFont="1" applyBorder="1" applyAlignment="1" applyProtection="1">
      <alignment/>
      <protection/>
    </xf>
    <xf numFmtId="49" fontId="6" fillId="0" borderId="0" xfId="62" applyNumberFormat="1" applyFont="1" applyAlignment="1" applyProtection="1">
      <alignment vertical="center"/>
      <protection/>
    </xf>
    <xf numFmtId="49" fontId="6" fillId="35" borderId="19" xfId="62" applyNumberFormat="1" applyFont="1" applyFill="1" applyBorder="1" applyAlignment="1" applyProtection="1">
      <alignment horizontal="center" vertical="center"/>
      <protection/>
    </xf>
    <xf numFmtId="49" fontId="6" fillId="33" borderId="20" xfId="62" applyNumberFormat="1" applyFont="1" applyFill="1" applyBorder="1" applyAlignment="1" applyProtection="1">
      <alignment horizontal="left" vertical="center"/>
      <protection/>
    </xf>
    <xf numFmtId="49" fontId="8" fillId="34" borderId="20" xfId="62" applyNumberFormat="1" applyFont="1" applyFill="1" applyBorder="1" applyAlignment="1" applyProtection="1">
      <alignment horizontal="right" vertical="center" wrapText="1"/>
      <protection/>
    </xf>
    <xf numFmtId="49" fontId="6" fillId="33" borderId="20" xfId="62" applyNumberFormat="1" applyFont="1" applyFill="1" applyBorder="1" applyAlignment="1" applyProtection="1">
      <alignment horizontal="right" vertical="center" wrapText="1"/>
      <protection/>
    </xf>
    <xf numFmtId="49" fontId="6" fillId="33" borderId="20" xfId="62" applyNumberFormat="1" applyFont="1" applyFill="1" applyBorder="1" applyAlignment="1" applyProtection="1">
      <alignment vertical="center" wrapText="1"/>
      <protection/>
    </xf>
    <xf numFmtId="49" fontId="6" fillId="33" borderId="21" xfId="62" applyNumberFormat="1" applyFont="1" applyFill="1" applyBorder="1" applyAlignment="1" applyProtection="1">
      <alignment vertical="center" wrapText="1"/>
      <protection/>
    </xf>
    <xf numFmtId="49" fontId="6" fillId="35" borderId="0" xfId="62" applyNumberFormat="1" applyFont="1" applyFill="1" applyBorder="1" applyAlignment="1" applyProtection="1">
      <alignment vertical="center" wrapText="1"/>
      <protection/>
    </xf>
    <xf numFmtId="49" fontId="6" fillId="35" borderId="22" xfId="62" applyNumberFormat="1" applyFont="1" applyFill="1" applyBorder="1" applyAlignment="1" applyProtection="1">
      <alignment horizontal="center" vertical="center"/>
      <protection/>
    </xf>
    <xf numFmtId="49" fontId="6" fillId="33" borderId="23" xfId="62" applyNumberFormat="1" applyFont="1" applyFill="1" applyBorder="1" applyAlignment="1" applyProtection="1">
      <alignment horizontal="left" vertical="center"/>
      <protection/>
    </xf>
    <xf numFmtId="49" fontId="8" fillId="34" borderId="23" xfId="62" applyNumberFormat="1" applyFont="1" applyFill="1" applyBorder="1" applyAlignment="1" applyProtection="1">
      <alignment horizontal="right" vertical="center" wrapText="1"/>
      <protection/>
    </xf>
    <xf numFmtId="49" fontId="6" fillId="33" borderId="23" xfId="62" applyNumberFormat="1" applyFont="1" applyFill="1" applyBorder="1" applyAlignment="1" applyProtection="1">
      <alignment horizontal="right" vertical="center" wrapText="1"/>
      <protection/>
    </xf>
    <xf numFmtId="49" fontId="6" fillId="33" borderId="23" xfId="62" applyNumberFormat="1" applyFont="1" applyFill="1" applyBorder="1" applyAlignment="1" applyProtection="1">
      <alignment vertical="center" wrapText="1"/>
      <protection/>
    </xf>
    <xf numFmtId="49" fontId="6" fillId="33" borderId="24" xfId="62" applyNumberFormat="1" applyFont="1" applyFill="1" applyBorder="1" applyAlignment="1" applyProtection="1">
      <alignment vertical="center" wrapText="1"/>
      <protection/>
    </xf>
    <xf numFmtId="49" fontId="6" fillId="0" borderId="0" xfId="62" applyNumberFormat="1" applyFont="1" applyFill="1" applyBorder="1" applyAlignment="1" applyProtection="1">
      <alignment vertical="center"/>
      <protection/>
    </xf>
    <xf numFmtId="49" fontId="6" fillId="33" borderId="17" xfId="62" applyNumberFormat="1" applyFont="1" applyFill="1" applyBorder="1" applyAlignment="1" applyProtection="1">
      <alignment/>
      <protection/>
    </xf>
    <xf numFmtId="49" fontId="8" fillId="34" borderId="15" xfId="62" applyNumberFormat="1" applyFont="1" applyFill="1" applyBorder="1" applyAlignment="1" applyProtection="1">
      <alignment horizontal="center"/>
      <protection/>
    </xf>
    <xf numFmtId="49" fontId="6" fillId="33" borderId="15" xfId="62" applyNumberFormat="1" applyFont="1" applyFill="1" applyBorder="1" applyAlignment="1" applyProtection="1">
      <alignment/>
      <protection/>
    </xf>
    <xf numFmtId="49" fontId="6" fillId="33" borderId="25" xfId="62" applyNumberFormat="1" applyFont="1" applyFill="1" applyBorder="1" applyAlignment="1" applyProtection="1">
      <alignment/>
      <protection/>
    </xf>
    <xf numFmtId="0" fontId="6" fillId="33" borderId="26" xfId="62" applyNumberFormat="1" applyFont="1" applyFill="1" applyBorder="1" applyAlignment="1" applyProtection="1">
      <alignment horizontal="center" vertical="top" wrapText="1"/>
      <protection/>
    </xf>
    <xf numFmtId="49" fontId="6" fillId="33" borderId="26" xfId="62" applyNumberFormat="1" applyFont="1" applyFill="1" applyBorder="1" applyAlignment="1" applyProtection="1">
      <alignment horizontal="center" vertical="top" wrapText="1"/>
      <protection/>
    </xf>
    <xf numFmtId="49" fontId="6" fillId="33" borderId="27" xfId="62" applyNumberFormat="1" applyFont="1" applyFill="1" applyBorder="1" applyAlignment="1" applyProtection="1">
      <alignment horizontal="left" vertical="top"/>
      <protection/>
    </xf>
    <xf numFmtId="49" fontId="6" fillId="33" borderId="17" xfId="62" applyNumberFormat="1" applyFont="1" applyFill="1" applyBorder="1" applyAlignment="1" applyProtection="1">
      <alignment vertical="center"/>
      <protection/>
    </xf>
    <xf numFmtId="49" fontId="6" fillId="33" borderId="15" xfId="62" applyNumberFormat="1" applyFont="1" applyFill="1" applyBorder="1" applyAlignment="1" applyProtection="1">
      <alignment vertical="center"/>
      <protection/>
    </xf>
    <xf numFmtId="0" fontId="6" fillId="33" borderId="15" xfId="62" applyNumberFormat="1" applyFont="1" applyFill="1" applyBorder="1" applyAlignment="1" applyProtection="1">
      <alignment vertical="center"/>
      <protection/>
    </xf>
    <xf numFmtId="49" fontId="6" fillId="33" borderId="16" xfId="62" applyNumberFormat="1" applyFont="1" applyFill="1" applyBorder="1" applyAlignment="1" applyProtection="1">
      <alignment vertical="center"/>
      <protection/>
    </xf>
    <xf numFmtId="49" fontId="8" fillId="34" borderId="0" xfId="62" applyNumberFormat="1" applyFont="1" applyFill="1" applyBorder="1" applyAlignment="1" applyProtection="1">
      <alignment horizontal="right" vertical="center" wrapText="1"/>
      <protection/>
    </xf>
    <xf numFmtId="49" fontId="6" fillId="33" borderId="28" xfId="62" applyNumberFormat="1" applyFont="1" applyFill="1" applyBorder="1" applyAlignment="1" applyProtection="1">
      <alignment vertical="center" wrapText="1"/>
      <protection/>
    </xf>
    <xf numFmtId="49" fontId="6" fillId="33" borderId="26" xfId="62" applyNumberFormat="1" applyFont="1" applyFill="1" applyBorder="1" applyAlignment="1" applyProtection="1">
      <alignment vertical="center" wrapText="1"/>
      <protection/>
    </xf>
    <xf numFmtId="49" fontId="6" fillId="33" borderId="29" xfId="62" applyNumberFormat="1" applyFont="1" applyFill="1" applyBorder="1" applyAlignment="1" applyProtection="1">
      <alignment vertical="center" wrapText="1"/>
      <protection/>
    </xf>
    <xf numFmtId="49" fontId="8" fillId="34" borderId="26" xfId="62" applyNumberFormat="1" applyFont="1" applyFill="1" applyBorder="1" applyAlignment="1" applyProtection="1">
      <alignment horizontal="right" vertical="center" wrapText="1"/>
      <protection/>
    </xf>
    <xf numFmtId="49" fontId="6" fillId="33" borderId="27" xfId="62" applyNumberFormat="1" applyFont="1" applyFill="1" applyBorder="1" applyAlignment="1" applyProtection="1">
      <alignment horizontal="left" vertical="center"/>
      <protection/>
    </xf>
    <xf numFmtId="49" fontId="6" fillId="35" borderId="30" xfId="62" applyNumberFormat="1" applyFont="1" applyFill="1" applyBorder="1" applyAlignment="1" applyProtection="1">
      <alignment horizontal="center" vertical="center" wrapText="1"/>
      <protection/>
    </xf>
    <xf numFmtId="49" fontId="6" fillId="33" borderId="31" xfId="62" applyNumberFormat="1" applyFont="1" applyFill="1" applyBorder="1" applyAlignment="1" applyProtection="1">
      <alignment vertical="center" wrapText="1"/>
      <protection/>
    </xf>
    <xf numFmtId="49" fontId="8" fillId="34" borderId="32" xfId="62" applyNumberFormat="1" applyFont="1" applyFill="1" applyBorder="1" applyAlignment="1" applyProtection="1">
      <alignment horizontal="center" vertical="center" wrapText="1"/>
      <protection/>
    </xf>
    <xf numFmtId="49" fontId="6" fillId="33" borderId="32" xfId="62" applyNumberFormat="1" applyFont="1" applyFill="1" applyBorder="1" applyAlignment="1" applyProtection="1">
      <alignment vertical="center"/>
      <protection/>
    </xf>
    <xf numFmtId="49" fontId="6" fillId="33" borderId="33"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left" vertical="center"/>
      <protection/>
    </xf>
    <xf numFmtId="49" fontId="6" fillId="35" borderId="34" xfId="62" applyNumberFormat="1" applyFont="1" applyFill="1" applyBorder="1" applyAlignment="1" applyProtection="1">
      <alignment horizontal="center" vertical="center"/>
      <protection/>
    </xf>
    <xf numFmtId="49" fontId="6" fillId="35" borderId="35" xfId="62" applyNumberFormat="1" applyFont="1" applyFill="1" applyBorder="1" applyAlignment="1" applyProtection="1">
      <alignment vertical="center"/>
      <protection/>
    </xf>
    <xf numFmtId="49" fontId="6" fillId="35" borderId="35" xfId="62" applyNumberFormat="1" applyFont="1" applyFill="1" applyBorder="1" applyAlignment="1" applyProtection="1">
      <alignment vertical="center" wrapText="1"/>
      <protection/>
    </xf>
    <xf numFmtId="49" fontId="6" fillId="35" borderId="36" xfId="62" applyNumberFormat="1" applyFont="1" applyFill="1" applyBorder="1" applyAlignment="1" applyProtection="1">
      <alignment vertical="center" wrapText="1"/>
      <protection/>
    </xf>
    <xf numFmtId="49" fontId="6" fillId="35" borderId="37" xfId="62" applyNumberFormat="1" applyFont="1" applyFill="1" applyBorder="1" applyAlignment="1" applyProtection="1">
      <alignment vertical="top"/>
      <protection/>
    </xf>
    <xf numFmtId="0" fontId="6" fillId="33" borderId="10" xfId="62" applyNumberFormat="1" applyFont="1" applyFill="1" applyBorder="1" applyAlignment="1" applyProtection="1">
      <alignment horizontal="center" vertical="center" wrapText="1"/>
      <protection/>
    </xf>
    <xf numFmtId="49" fontId="6" fillId="33" borderId="38" xfId="62" applyNumberFormat="1" applyFont="1" applyFill="1" applyBorder="1" applyAlignment="1" applyProtection="1">
      <alignment horizontal="center" vertical="center" wrapText="1"/>
      <protection/>
    </xf>
    <xf numFmtId="49" fontId="6" fillId="33" borderId="26" xfId="62" applyNumberFormat="1" applyFont="1" applyFill="1" applyBorder="1" applyAlignment="1" applyProtection="1">
      <alignment vertical="center"/>
      <protection/>
    </xf>
    <xf numFmtId="49" fontId="8" fillId="34" borderId="26" xfId="62" applyNumberFormat="1" applyFont="1" applyFill="1" applyBorder="1" applyAlignment="1" applyProtection="1">
      <alignment horizontal="center" vertical="center" wrapText="1"/>
      <protection/>
    </xf>
    <xf numFmtId="49" fontId="6" fillId="33" borderId="27" xfId="62" applyNumberFormat="1" applyFont="1" applyFill="1" applyBorder="1" applyAlignment="1" applyProtection="1">
      <alignment horizontal="center" vertical="center" wrapText="1"/>
      <protection/>
    </xf>
    <xf numFmtId="49" fontId="6" fillId="35" borderId="15" xfId="62" applyNumberFormat="1" applyFont="1" applyFill="1" applyBorder="1" applyAlignment="1" applyProtection="1">
      <alignment vertical="center"/>
      <protection/>
    </xf>
    <xf numFmtId="49" fontId="6" fillId="35" borderId="15" xfId="62" applyNumberFormat="1" applyFont="1" applyFill="1" applyBorder="1" applyAlignment="1" applyProtection="1">
      <alignment/>
      <protection/>
    </xf>
    <xf numFmtId="49" fontId="6" fillId="35" borderId="25" xfId="62" applyNumberFormat="1" applyFont="1" applyFill="1" applyBorder="1" applyAlignment="1" applyProtection="1">
      <alignment/>
      <protection/>
    </xf>
    <xf numFmtId="49" fontId="6" fillId="35" borderId="39" xfId="62" applyNumberFormat="1" applyFont="1" applyFill="1" applyBorder="1" applyAlignment="1" applyProtection="1">
      <alignment vertical="top"/>
      <protection/>
    </xf>
    <xf numFmtId="49" fontId="6" fillId="33" borderId="27" xfId="62" applyNumberFormat="1" applyFont="1" applyFill="1" applyBorder="1" applyAlignment="1" applyProtection="1">
      <alignment vertical="center"/>
      <protection/>
    </xf>
    <xf numFmtId="49" fontId="6" fillId="35" borderId="40" xfId="62" applyNumberFormat="1" applyFont="1" applyFill="1" applyBorder="1" applyAlignment="1" applyProtection="1">
      <alignment horizontal="center" vertical="center"/>
      <protection/>
    </xf>
    <xf numFmtId="49" fontId="6" fillId="35" borderId="10" xfId="62" applyNumberFormat="1" applyFont="1" applyFill="1" applyBorder="1" applyAlignment="1" applyProtection="1">
      <alignment vertical="center"/>
      <protection/>
    </xf>
    <xf numFmtId="49" fontId="6" fillId="35" borderId="41" xfId="62" applyNumberFormat="1" applyFont="1" applyFill="1" applyBorder="1" applyAlignment="1" applyProtection="1">
      <alignment vertical="center" wrapText="1"/>
      <protection/>
    </xf>
    <xf numFmtId="49" fontId="6" fillId="0" borderId="0" xfId="62" applyNumberFormat="1" applyFont="1" applyFill="1" applyBorder="1" applyAlignment="1" applyProtection="1">
      <alignment vertical="center" wrapText="1"/>
      <protection/>
    </xf>
    <xf numFmtId="49" fontId="6" fillId="35" borderId="42" xfId="62" applyNumberFormat="1" applyFont="1" applyFill="1" applyBorder="1" applyAlignment="1" applyProtection="1">
      <alignment vertical="top"/>
      <protection/>
    </xf>
    <xf numFmtId="49" fontId="6" fillId="33" borderId="10" xfId="62" applyNumberFormat="1" applyFont="1" applyFill="1" applyBorder="1" applyAlignment="1" applyProtection="1">
      <alignment horizontal="center" vertical="center" wrapText="1"/>
      <protection/>
    </xf>
    <xf numFmtId="49" fontId="6" fillId="33" borderId="11" xfId="62" applyNumberFormat="1" applyFont="1" applyFill="1" applyBorder="1" applyAlignment="1" applyProtection="1">
      <alignment horizontal="center" vertical="center" wrapText="1"/>
      <protection/>
    </xf>
    <xf numFmtId="49" fontId="6" fillId="35" borderId="10" xfId="62" applyNumberFormat="1" applyFont="1" applyFill="1" applyBorder="1" applyAlignment="1" applyProtection="1">
      <alignment vertical="center" wrapText="1"/>
      <protection/>
    </xf>
    <xf numFmtId="49" fontId="6" fillId="35" borderId="38" xfId="62" applyNumberFormat="1" applyFont="1" applyFill="1" applyBorder="1" applyAlignment="1" applyProtection="1">
      <alignment/>
      <protection/>
    </xf>
    <xf numFmtId="49" fontId="6" fillId="34" borderId="0" xfId="62" applyNumberFormat="1" applyFont="1" applyFill="1" applyBorder="1" applyAlignment="1" applyProtection="1">
      <alignment horizontal="right" vertical="center"/>
      <protection/>
    </xf>
    <xf numFmtId="49" fontId="8" fillId="34" borderId="10" xfId="62" applyNumberFormat="1" applyFont="1" applyFill="1" applyBorder="1" applyAlignment="1" applyProtection="1">
      <alignment horizontal="right" vertical="center"/>
      <protection/>
    </xf>
    <xf numFmtId="49" fontId="4" fillId="33" borderId="10" xfId="62" applyNumberFormat="1" applyFont="1" applyFill="1" applyBorder="1" applyAlignment="1" applyProtection="1">
      <alignment vertical="center"/>
      <protection/>
    </xf>
    <xf numFmtId="49" fontId="8" fillId="34" borderId="10" xfId="62" applyNumberFormat="1" applyFont="1" applyFill="1" applyBorder="1" applyAlignment="1" applyProtection="1">
      <alignment horizontal="right" vertical="center" wrapText="1"/>
      <protection/>
    </xf>
    <xf numFmtId="49" fontId="6" fillId="35" borderId="43" xfId="62" applyNumberFormat="1" applyFont="1" applyFill="1" applyBorder="1" applyAlignment="1" applyProtection="1">
      <alignment vertical="top"/>
      <protection/>
    </xf>
    <xf numFmtId="49" fontId="6" fillId="33" borderId="18" xfId="62" applyNumberFormat="1" applyFont="1" applyFill="1" applyBorder="1" applyAlignment="1" applyProtection="1">
      <alignment vertical="center" wrapText="1"/>
      <protection/>
    </xf>
    <xf numFmtId="49" fontId="6" fillId="33" borderId="18" xfId="62" applyNumberFormat="1" applyFont="1" applyFill="1" applyBorder="1" applyAlignment="1" applyProtection="1">
      <alignment/>
      <protection/>
    </xf>
    <xf numFmtId="49" fontId="6" fillId="33" borderId="18" xfId="62" applyNumberFormat="1" applyFont="1" applyFill="1" applyBorder="1" applyAlignment="1" applyProtection="1">
      <alignment horizontal="center" vertical="center" wrapText="1"/>
      <protection/>
    </xf>
    <xf numFmtId="49" fontId="6" fillId="33" borderId="44" xfId="62" applyNumberFormat="1" applyFont="1" applyFill="1" applyBorder="1" applyAlignment="1" applyProtection="1">
      <alignment/>
      <protection/>
    </xf>
    <xf numFmtId="49" fontId="18" fillId="33" borderId="0" xfId="62" applyNumberFormat="1" applyFont="1" applyFill="1" applyBorder="1" applyAlignment="1" applyProtection="1">
      <alignment horizontal="left" vertical="center" wrapText="1"/>
      <protection/>
    </xf>
    <xf numFmtId="49" fontId="6" fillId="35" borderId="45" xfId="62" applyNumberFormat="1" applyFont="1" applyFill="1" applyBorder="1" applyAlignment="1" applyProtection="1">
      <alignment horizontal="center" vertical="center" wrapText="1"/>
      <protection/>
    </xf>
    <xf numFmtId="49" fontId="6" fillId="0" borderId="46" xfId="62" applyNumberFormat="1" applyFont="1" applyFill="1" applyBorder="1" applyAlignment="1" applyProtection="1">
      <alignment vertical="center" wrapText="1"/>
      <protection/>
    </xf>
    <xf numFmtId="49" fontId="6" fillId="34" borderId="46" xfId="62" applyNumberFormat="1" applyFont="1" applyFill="1" applyBorder="1" applyAlignment="1" applyProtection="1">
      <alignment vertical="center"/>
      <protection/>
    </xf>
    <xf numFmtId="49" fontId="6" fillId="33" borderId="46" xfId="62" applyNumberFormat="1" applyFont="1" applyFill="1" applyBorder="1" applyAlignment="1" applyProtection="1">
      <alignment vertical="center"/>
      <protection/>
    </xf>
    <xf numFmtId="49" fontId="6" fillId="33" borderId="46" xfId="62" applyNumberFormat="1" applyFont="1" applyFill="1" applyBorder="1" applyAlignment="1" applyProtection="1">
      <alignment/>
      <protection/>
    </xf>
    <xf numFmtId="49" fontId="6" fillId="33" borderId="0" xfId="62" applyNumberFormat="1" applyFont="1" applyFill="1" applyBorder="1" applyAlignment="1" applyProtection="1">
      <alignment horizontal="center" vertical="center" wrapText="1"/>
      <protection/>
    </xf>
    <xf numFmtId="49" fontId="6" fillId="33" borderId="0" xfId="62" applyNumberFormat="1" applyFont="1" applyFill="1" applyBorder="1" applyAlignment="1" applyProtection="1">
      <alignment horizontal="left" vertical="center" wrapText="1"/>
      <protection/>
    </xf>
    <xf numFmtId="49" fontId="6" fillId="33" borderId="0" xfId="62" applyNumberFormat="1" applyFont="1" applyFill="1" applyBorder="1" applyAlignment="1" applyProtection="1">
      <alignment vertical="center" wrapText="1"/>
      <protection/>
    </xf>
    <xf numFmtId="49" fontId="18" fillId="33" borderId="0" xfId="62" applyNumberFormat="1" applyFont="1" applyFill="1" applyAlignment="1" applyProtection="1">
      <alignment vertical="top"/>
      <protection/>
    </xf>
    <xf numFmtId="49" fontId="6" fillId="33" borderId="35" xfId="62" applyNumberFormat="1" applyFont="1" applyFill="1" applyBorder="1" applyAlignment="1" applyProtection="1">
      <alignment vertical="center" wrapText="1"/>
      <protection/>
    </xf>
    <xf numFmtId="49" fontId="6" fillId="34" borderId="35" xfId="62" applyNumberFormat="1" applyFont="1" applyFill="1" applyBorder="1" applyAlignment="1" applyProtection="1">
      <alignment vertical="center"/>
      <protection/>
    </xf>
    <xf numFmtId="49" fontId="6" fillId="33" borderId="35" xfId="62" applyNumberFormat="1" applyFont="1" applyFill="1" applyBorder="1" applyAlignment="1" applyProtection="1">
      <alignment vertical="center"/>
      <protection/>
    </xf>
    <xf numFmtId="49" fontId="6" fillId="33" borderId="36" xfId="62" applyNumberFormat="1" applyFont="1" applyFill="1" applyBorder="1" applyAlignment="1" applyProtection="1">
      <alignment vertical="center"/>
      <protection/>
    </xf>
    <xf numFmtId="49" fontId="6" fillId="33" borderId="0" xfId="62" applyNumberFormat="1" applyFont="1" applyFill="1" applyAlignment="1" applyProtection="1">
      <alignment vertical="center"/>
      <protection/>
    </xf>
    <xf numFmtId="49" fontId="6" fillId="0" borderId="0" xfId="62" applyNumberFormat="1" applyFont="1" applyFill="1" applyAlignment="1" applyProtection="1">
      <alignment vertical="center"/>
      <protection/>
    </xf>
    <xf numFmtId="49" fontId="6" fillId="33" borderId="18" xfId="62" applyNumberFormat="1" applyFont="1" applyFill="1" applyBorder="1" applyAlignment="1" applyProtection="1">
      <alignment vertical="top" wrapText="1"/>
      <protection/>
    </xf>
    <xf numFmtId="49" fontId="6" fillId="34" borderId="18" xfId="62" applyNumberFormat="1" applyFont="1" applyFill="1" applyBorder="1" applyAlignment="1" applyProtection="1">
      <alignment vertical="center"/>
      <protection/>
    </xf>
    <xf numFmtId="49" fontId="6" fillId="33" borderId="44" xfId="62" applyNumberFormat="1" applyFont="1" applyFill="1" applyBorder="1" applyAlignment="1" applyProtection="1">
      <alignment vertical="top" wrapText="1"/>
      <protection/>
    </xf>
    <xf numFmtId="49" fontId="6" fillId="33" borderId="44"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center" vertical="center"/>
      <protection/>
    </xf>
    <xf numFmtId="49" fontId="6" fillId="33" borderId="0" xfId="51" applyNumberFormat="1" applyFont="1" applyFill="1" applyBorder="1" applyAlignment="1" applyProtection="1">
      <alignment horizontal="center" vertical="center"/>
      <protection/>
    </xf>
    <xf numFmtId="49" fontId="17"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shrinkToFit="1"/>
      <protection/>
    </xf>
    <xf numFmtId="49" fontId="6" fillId="33" borderId="0" xfId="62" applyNumberFormat="1" applyFont="1" applyFill="1" applyBorder="1" applyAlignment="1" applyProtection="1">
      <alignment horizontal="center"/>
      <protection/>
    </xf>
    <xf numFmtId="0" fontId="6" fillId="33" borderId="47" xfId="62" applyNumberFormat="1" applyFont="1" applyFill="1" applyBorder="1" applyAlignment="1" applyProtection="1">
      <alignment horizontal="right" vertical="center"/>
      <protection/>
    </xf>
    <xf numFmtId="49" fontId="6" fillId="33" borderId="23" xfId="62" applyNumberFormat="1" applyFont="1" applyFill="1" applyBorder="1" applyAlignment="1" applyProtection="1">
      <alignment vertical="center"/>
      <protection/>
    </xf>
    <xf numFmtId="49" fontId="6" fillId="33" borderId="48" xfId="62" applyNumberFormat="1" applyFont="1" applyFill="1" applyBorder="1" applyAlignment="1" applyProtection="1">
      <alignment/>
      <protection/>
    </xf>
    <xf numFmtId="49" fontId="6" fillId="0" borderId="0" xfId="51" applyNumberFormat="1" applyFont="1" applyBorder="1" applyAlignment="1" applyProtection="1">
      <alignment horizontal="center" vertical="center"/>
      <protection/>
    </xf>
    <xf numFmtId="0" fontId="6" fillId="0" borderId="0" xfId="51" applyNumberFormat="1" applyFont="1" applyBorder="1" applyAlignment="1" applyProtection="1">
      <alignment horizontal="center" vertical="center"/>
      <protection/>
    </xf>
    <xf numFmtId="0" fontId="6" fillId="33" borderId="49" xfId="62" applyNumberFormat="1" applyFont="1" applyFill="1" applyBorder="1" applyAlignment="1" applyProtection="1">
      <alignment horizontal="right" vertical="center"/>
      <protection/>
    </xf>
    <xf numFmtId="49" fontId="6" fillId="33" borderId="50" xfId="62" applyNumberFormat="1" applyFont="1" applyFill="1" applyBorder="1" applyAlignment="1" applyProtection="1">
      <alignment/>
      <protection/>
    </xf>
    <xf numFmtId="0" fontId="6" fillId="33" borderId="49" xfId="62" applyNumberFormat="1" applyFont="1" applyFill="1" applyBorder="1" applyAlignment="1" applyProtection="1">
      <alignment/>
      <protection/>
    </xf>
    <xf numFmtId="0" fontId="6" fillId="33" borderId="51" xfId="62" applyNumberFormat="1" applyFont="1" applyFill="1" applyBorder="1" applyAlignment="1" applyProtection="1">
      <alignment horizontal="right" vertical="center"/>
      <protection/>
    </xf>
    <xf numFmtId="49" fontId="6" fillId="33" borderId="52" xfId="62" applyNumberFormat="1" applyFont="1" applyFill="1" applyBorder="1" applyAlignment="1" applyProtection="1">
      <alignment vertical="center"/>
      <protection/>
    </xf>
    <xf numFmtId="49" fontId="6" fillId="33" borderId="53" xfId="62" applyNumberFormat="1" applyFont="1" applyFill="1" applyBorder="1" applyAlignment="1" applyProtection="1">
      <alignment/>
      <protection/>
    </xf>
    <xf numFmtId="0" fontId="6" fillId="0" borderId="0" xfId="62" applyNumberFormat="1" applyFont="1" applyBorder="1" applyAlignment="1" applyProtection="1">
      <alignment/>
      <protection/>
    </xf>
    <xf numFmtId="0" fontId="6" fillId="33" borderId="0" xfId="62" applyNumberFormat="1" applyFont="1" applyFill="1" applyBorder="1" applyAlignment="1" applyProtection="1">
      <alignment vertical="center"/>
      <protection/>
    </xf>
    <xf numFmtId="0" fontId="6" fillId="33" borderId="0" xfId="62" applyNumberFormat="1" applyFont="1" applyFill="1" applyAlignment="1" applyProtection="1">
      <alignment/>
      <protection/>
    </xf>
    <xf numFmtId="0" fontId="6" fillId="0" borderId="0" xfId="62" applyNumberFormat="1" applyFont="1" applyAlignment="1" applyProtection="1">
      <alignment/>
      <protection/>
    </xf>
    <xf numFmtId="0" fontId="17" fillId="33" borderId="0" xfId="62" applyNumberFormat="1" applyFont="1" applyFill="1" applyBorder="1" applyAlignment="1" applyProtection="1">
      <alignment horizontal="left"/>
      <protection/>
    </xf>
    <xf numFmtId="0" fontId="6" fillId="33" borderId="0" xfId="62" applyNumberFormat="1" applyFont="1" applyFill="1" applyBorder="1" applyAlignment="1" applyProtection="1">
      <alignment/>
      <protection/>
    </xf>
    <xf numFmtId="0" fontId="6" fillId="0" borderId="0" xfId="62" applyNumberFormat="1" applyFont="1" applyBorder="1" applyAlignment="1" applyProtection="1">
      <alignment vertical="center"/>
      <protection/>
    </xf>
    <xf numFmtId="0" fontId="6" fillId="33" borderId="0" xfId="62" applyNumberFormat="1" applyFont="1" applyFill="1" applyBorder="1" applyAlignment="1" applyProtection="1">
      <alignment horizontal="left" vertical="center"/>
      <protection/>
    </xf>
    <xf numFmtId="0" fontId="6" fillId="33" borderId="0" xfId="62" applyNumberFormat="1" applyFont="1" applyFill="1" applyBorder="1" applyAlignment="1" applyProtection="1">
      <alignment horizontal="center" vertical="center"/>
      <protection/>
    </xf>
    <xf numFmtId="0" fontId="6" fillId="33" borderId="0" xfId="62" applyNumberFormat="1" applyFont="1" applyFill="1" applyBorder="1" applyAlignment="1" applyProtection="1">
      <alignment horizontal="left"/>
      <protection/>
    </xf>
    <xf numFmtId="182" fontId="6" fillId="33" borderId="0" xfId="62" applyNumberFormat="1" applyFont="1" applyFill="1" applyBorder="1" applyAlignment="1" applyProtection="1">
      <alignment vertical="center"/>
      <protection/>
    </xf>
    <xf numFmtId="0" fontId="6" fillId="0" borderId="0" xfId="62" applyNumberFormat="1" applyFont="1" applyBorder="1" applyAlignment="1" applyProtection="1">
      <alignment horizontal="center" vertical="center"/>
      <protection/>
    </xf>
    <xf numFmtId="0" fontId="6" fillId="0" borderId="0" xfId="62" applyNumberFormat="1" applyFont="1" applyAlignment="1" applyProtection="1">
      <alignment vertical="top"/>
      <protection/>
    </xf>
    <xf numFmtId="0" fontId="6" fillId="33" borderId="0" xfId="62" applyNumberFormat="1" applyFont="1" applyFill="1" applyAlignment="1" applyProtection="1">
      <alignment horizontal="left"/>
      <protection/>
    </xf>
    <xf numFmtId="0" fontId="6" fillId="33" borderId="0" xfId="62" applyNumberFormat="1" applyFont="1" applyFill="1" applyAlignment="1" applyProtection="1">
      <alignment horizontal="left" vertical="top"/>
      <protection/>
    </xf>
    <xf numFmtId="0" fontId="6" fillId="0" borderId="0" xfId="62" applyNumberFormat="1" applyFont="1" applyBorder="1" applyAlignment="1" applyProtection="1">
      <alignment horizontal="left" vertical="center"/>
      <protection/>
    </xf>
    <xf numFmtId="0" fontId="6" fillId="0" borderId="0" xfId="62" applyNumberFormat="1" applyFont="1" applyAlignment="1" applyProtection="1">
      <alignment horizontal="left"/>
      <protection/>
    </xf>
    <xf numFmtId="0" fontId="6" fillId="0" borderId="0" xfId="62" applyNumberFormat="1" applyFont="1" applyAlignment="1" applyProtection="1">
      <alignment horizontal="left" vertical="top"/>
      <protection/>
    </xf>
    <xf numFmtId="0" fontId="6" fillId="33" borderId="0" xfId="62" applyNumberFormat="1" applyFont="1" applyFill="1" applyAlignment="1" applyProtection="1">
      <alignment vertical="top"/>
      <protection/>
    </xf>
    <xf numFmtId="0" fontId="6" fillId="33" borderId="47" xfId="62" applyNumberFormat="1" applyFont="1" applyFill="1" applyBorder="1" applyAlignment="1" applyProtection="1">
      <alignment horizontal="center" vertical="center"/>
      <protection/>
    </xf>
    <xf numFmtId="0" fontId="6" fillId="33" borderId="23" xfId="62" applyNumberFormat="1" applyFont="1" applyFill="1" applyBorder="1" applyAlignment="1" applyProtection="1">
      <alignment vertical="center"/>
      <protection/>
    </xf>
    <xf numFmtId="0" fontId="6" fillId="33" borderId="48" xfId="62" applyNumberFormat="1" applyFont="1" applyFill="1" applyBorder="1" applyAlignment="1" applyProtection="1">
      <alignment vertical="top"/>
      <protection/>
    </xf>
    <xf numFmtId="0" fontId="6" fillId="0" borderId="0" xfId="51" applyNumberFormat="1" applyFont="1" applyBorder="1" applyAlignment="1" applyProtection="1">
      <alignment vertical="center"/>
      <protection/>
    </xf>
    <xf numFmtId="0" fontId="6" fillId="33" borderId="0" xfId="51" applyNumberFormat="1" applyFont="1" applyFill="1" applyBorder="1" applyAlignment="1" applyProtection="1">
      <alignment vertical="center"/>
      <protection/>
    </xf>
    <xf numFmtId="0" fontId="6" fillId="0" borderId="0" xfId="51" applyNumberFormat="1" applyFont="1" applyBorder="1" applyAlignment="1" applyProtection="1">
      <alignment horizontal="center"/>
      <protection/>
    </xf>
    <xf numFmtId="0" fontId="6" fillId="33" borderId="51" xfId="62" applyNumberFormat="1" applyFont="1" applyFill="1" applyBorder="1" applyAlignment="1" applyProtection="1">
      <alignment horizontal="center" vertical="top"/>
      <protection/>
    </xf>
    <xf numFmtId="0" fontId="6" fillId="33" borderId="52" xfId="62" applyNumberFormat="1" applyFont="1" applyFill="1" applyBorder="1" applyAlignment="1" applyProtection="1">
      <alignment vertical="top"/>
      <protection/>
    </xf>
    <xf numFmtId="0" fontId="6" fillId="33" borderId="53" xfId="62" applyNumberFormat="1" applyFont="1" applyFill="1" applyBorder="1" applyAlignment="1" applyProtection="1">
      <alignment vertical="top"/>
      <protection/>
    </xf>
    <xf numFmtId="0" fontId="6" fillId="33" borderId="0" xfId="62" applyNumberFormat="1" applyFont="1" applyFill="1" applyBorder="1" applyAlignment="1" applyProtection="1">
      <alignment horizontal="center" vertical="top"/>
      <protection/>
    </xf>
    <xf numFmtId="0" fontId="6" fillId="33" borderId="0" xfId="51" applyNumberFormat="1" applyFont="1" applyFill="1" applyBorder="1" applyAlignment="1" applyProtection="1">
      <alignment horizontal="center" vertical="top"/>
      <protection/>
    </xf>
    <xf numFmtId="0" fontId="6" fillId="0" borderId="0" xfId="51" applyNumberFormat="1" applyFont="1" applyBorder="1" applyAlignment="1" applyProtection="1">
      <alignment horizontal="center" vertical="top"/>
      <protection/>
    </xf>
    <xf numFmtId="0" fontId="6" fillId="0" borderId="0" xfId="62" applyNumberFormat="1" applyFont="1" applyBorder="1" applyAlignment="1" applyProtection="1">
      <alignment vertical="top"/>
      <protection/>
    </xf>
    <xf numFmtId="181" fontId="6" fillId="0" borderId="0" xfId="62" applyNumberFormat="1" applyFont="1" applyBorder="1" applyAlignment="1" applyProtection="1">
      <alignment/>
      <protection/>
    </xf>
    <xf numFmtId="0" fontId="6" fillId="34" borderId="23" xfId="62" applyNumberFormat="1" applyFont="1" applyFill="1" applyBorder="1" applyAlignment="1" applyProtection="1">
      <alignment vertical="center"/>
      <protection locked="0"/>
    </xf>
    <xf numFmtId="0" fontId="6" fillId="34" borderId="20" xfId="62" applyNumberFormat="1" applyFont="1" applyFill="1" applyBorder="1" applyAlignment="1" applyProtection="1">
      <alignment vertical="center"/>
      <protection locked="0"/>
    </xf>
    <xf numFmtId="49" fontId="8" fillId="34" borderId="54" xfId="62" applyNumberFormat="1" applyFont="1" applyFill="1" applyBorder="1" applyAlignment="1" applyProtection="1">
      <alignment horizontal="right" vertical="center" wrapText="1"/>
      <protection locked="0"/>
    </xf>
    <xf numFmtId="49" fontId="8" fillId="34" borderId="55" xfId="62" applyNumberFormat="1" applyFont="1" applyFill="1" applyBorder="1" applyAlignment="1" applyProtection="1">
      <alignment horizontal="right" vertical="center" wrapText="1"/>
      <protection locked="0"/>
    </xf>
    <xf numFmtId="49" fontId="8" fillId="34" borderId="20" xfId="62" applyNumberFormat="1" applyFont="1" applyFill="1" applyBorder="1" applyAlignment="1" applyProtection="1">
      <alignment horizontal="right" vertical="center" wrapText="1"/>
      <protection locked="0"/>
    </xf>
    <xf numFmtId="49" fontId="8" fillId="34" borderId="23" xfId="62" applyNumberFormat="1" applyFont="1" applyFill="1" applyBorder="1" applyAlignment="1" applyProtection="1">
      <alignment horizontal="right" vertical="center" wrapText="1"/>
      <protection locked="0"/>
    </xf>
    <xf numFmtId="49" fontId="8" fillId="34" borderId="15" xfId="62" applyNumberFormat="1" applyFont="1" applyFill="1" applyBorder="1" applyAlignment="1" applyProtection="1">
      <alignment horizontal="center"/>
      <protection locked="0"/>
    </xf>
    <xf numFmtId="0" fontId="6" fillId="34" borderId="26" xfId="62" applyNumberFormat="1" applyFont="1" applyFill="1" applyBorder="1" applyAlignment="1" applyProtection="1">
      <alignment horizontal="center" vertical="top" wrapText="1"/>
      <protection locked="0"/>
    </xf>
    <xf numFmtId="49" fontId="8" fillId="34" borderId="15" xfId="62" applyNumberFormat="1" applyFont="1" applyFill="1" applyBorder="1" applyAlignment="1" applyProtection="1">
      <alignment horizontal="right" vertical="center" wrapText="1"/>
      <protection locked="0"/>
    </xf>
    <xf numFmtId="49" fontId="8" fillId="34" borderId="0" xfId="62" applyNumberFormat="1" applyFont="1" applyFill="1" applyBorder="1" applyAlignment="1" applyProtection="1">
      <alignment horizontal="right" vertical="center" wrapText="1"/>
      <protection locked="0"/>
    </xf>
    <xf numFmtId="49" fontId="8" fillId="34" borderId="0" xfId="62" applyNumberFormat="1" applyFont="1" applyFill="1" applyBorder="1" applyAlignment="1" applyProtection="1">
      <alignment horizontal="right" vertical="center"/>
      <protection locked="0"/>
    </xf>
    <xf numFmtId="49" fontId="8" fillId="34" borderId="26" xfId="62" applyNumberFormat="1" applyFont="1" applyFill="1" applyBorder="1" applyAlignment="1" applyProtection="1">
      <alignment horizontal="right" vertical="center" wrapText="1"/>
      <protection locked="0"/>
    </xf>
    <xf numFmtId="49" fontId="8" fillId="34" borderId="32" xfId="62" applyNumberFormat="1" applyFont="1" applyFill="1" applyBorder="1" applyAlignment="1" applyProtection="1">
      <alignment horizontal="center" vertical="center" wrapText="1"/>
      <protection locked="0"/>
    </xf>
    <xf numFmtId="0" fontId="6" fillId="34" borderId="10" xfId="62" applyNumberFormat="1" applyFont="1" applyFill="1" applyBorder="1" applyAlignment="1" applyProtection="1">
      <alignment horizontal="center" vertical="center" wrapText="1"/>
      <protection locked="0"/>
    </xf>
    <xf numFmtId="49" fontId="8" fillId="34" borderId="28" xfId="62" applyNumberFormat="1" applyFont="1" applyFill="1" applyBorder="1" applyAlignment="1" applyProtection="1">
      <alignment horizontal="center" vertical="center" wrapText="1"/>
      <protection locked="0"/>
    </xf>
    <xf numFmtId="49" fontId="8" fillId="34" borderId="26" xfId="62" applyNumberFormat="1" applyFont="1" applyFill="1" applyBorder="1" applyAlignment="1" applyProtection="1">
      <alignment horizontal="center" vertical="center" wrapText="1"/>
      <protection locked="0"/>
    </xf>
    <xf numFmtId="49" fontId="6" fillId="34" borderId="0" xfId="62" applyNumberFormat="1" applyFont="1" applyFill="1" applyBorder="1" applyAlignment="1" applyProtection="1">
      <alignment horizontal="right" vertical="center"/>
      <protection locked="0"/>
    </xf>
    <xf numFmtId="49" fontId="8" fillId="34" borderId="10" xfId="62" applyNumberFormat="1" applyFont="1" applyFill="1" applyBorder="1" applyAlignment="1" applyProtection="1">
      <alignment horizontal="right" vertical="center"/>
      <protection locked="0"/>
    </xf>
    <xf numFmtId="49" fontId="8" fillId="34" borderId="10" xfId="62" applyNumberFormat="1" applyFont="1" applyFill="1" applyBorder="1" applyAlignment="1" applyProtection="1">
      <alignment horizontal="right" vertical="center" wrapText="1"/>
      <protection locked="0"/>
    </xf>
    <xf numFmtId="49" fontId="6" fillId="34" borderId="46" xfId="62" applyNumberFormat="1" applyFont="1" applyFill="1" applyBorder="1" applyAlignment="1" applyProtection="1">
      <alignment vertical="center"/>
      <protection locked="0"/>
    </xf>
    <xf numFmtId="49" fontId="6" fillId="34" borderId="35" xfId="62" applyNumberFormat="1" applyFont="1" applyFill="1" applyBorder="1" applyAlignment="1" applyProtection="1">
      <alignment vertical="center"/>
      <protection locked="0"/>
    </xf>
    <xf numFmtId="49" fontId="6" fillId="34" borderId="18" xfId="62" applyNumberFormat="1" applyFont="1" applyFill="1" applyBorder="1" applyAlignment="1" applyProtection="1">
      <alignment vertical="center"/>
      <protection locked="0"/>
    </xf>
    <xf numFmtId="0" fontId="4" fillId="33" borderId="0" xfId="0" applyFont="1" applyFill="1" applyAlignment="1" applyProtection="1">
      <alignment vertical="center" wrapText="1"/>
      <protection/>
    </xf>
    <xf numFmtId="0" fontId="4" fillId="33" borderId="0" xfId="0" applyFont="1" applyFill="1" applyBorder="1" applyAlignment="1" applyProtection="1">
      <alignment vertical="center" wrapText="1"/>
      <protection/>
    </xf>
    <xf numFmtId="0" fontId="4" fillId="33" borderId="56" xfId="0" applyFont="1" applyFill="1" applyBorder="1" applyAlignment="1" applyProtection="1">
      <alignment vertical="center"/>
      <protection/>
    </xf>
    <xf numFmtId="0" fontId="31" fillId="34" borderId="10" xfId="0" applyFont="1" applyFill="1" applyBorder="1" applyAlignment="1" applyProtection="1">
      <alignment vertical="center"/>
      <protection/>
    </xf>
    <xf numFmtId="0" fontId="4" fillId="33" borderId="56" xfId="0" applyFont="1" applyFill="1" applyBorder="1" applyAlignment="1" applyProtection="1">
      <alignment vertical="center" wrapText="1"/>
      <protection/>
    </xf>
    <xf numFmtId="0" fontId="4" fillId="33" borderId="56" xfId="0" applyFont="1" applyFill="1" applyBorder="1" applyAlignment="1" applyProtection="1">
      <alignment horizontal="right" vertical="center"/>
      <protection/>
    </xf>
    <xf numFmtId="0" fontId="10" fillId="33" borderId="57" xfId="0" applyFont="1" applyFill="1" applyBorder="1" applyAlignment="1" applyProtection="1">
      <alignment vertical="center"/>
      <protection/>
    </xf>
    <xf numFmtId="0" fontId="4" fillId="33" borderId="0" xfId="0" applyFont="1" applyFill="1" applyBorder="1" applyAlignment="1" applyProtection="1">
      <alignment vertical="center" textRotation="255"/>
      <protection/>
    </xf>
    <xf numFmtId="0" fontId="4" fillId="33" borderId="58" xfId="0" applyFont="1" applyFill="1" applyBorder="1" applyAlignment="1" applyProtection="1">
      <alignment vertical="center" textRotation="255"/>
      <protection/>
    </xf>
    <xf numFmtId="0" fontId="4" fillId="33" borderId="52" xfId="0" applyFont="1" applyFill="1" applyBorder="1" applyAlignment="1" applyProtection="1">
      <alignment vertical="center" wrapText="1"/>
      <protection/>
    </xf>
    <xf numFmtId="0" fontId="4" fillId="33" borderId="52" xfId="0" applyFont="1" applyFill="1" applyBorder="1" applyAlignment="1" applyProtection="1">
      <alignment vertical="center"/>
      <protection/>
    </xf>
    <xf numFmtId="0" fontId="4" fillId="33" borderId="59" xfId="0" applyFont="1" applyFill="1" applyBorder="1" applyAlignment="1" applyProtection="1">
      <alignment vertical="center"/>
      <protection/>
    </xf>
    <xf numFmtId="0" fontId="4" fillId="33" borderId="57" xfId="0" applyFont="1" applyFill="1" applyBorder="1" applyAlignment="1" applyProtection="1">
      <alignment vertical="center"/>
      <protection/>
    </xf>
    <xf numFmtId="0" fontId="4" fillId="33" borderId="0" xfId="0" applyFont="1" applyFill="1" applyBorder="1" applyAlignment="1" applyProtection="1">
      <alignment vertical="top"/>
      <protection/>
    </xf>
    <xf numFmtId="0" fontId="4" fillId="33" borderId="57" xfId="0" applyFont="1" applyFill="1" applyBorder="1" applyAlignment="1" applyProtection="1">
      <alignment vertical="top"/>
      <protection/>
    </xf>
    <xf numFmtId="0" fontId="31" fillId="34" borderId="20" xfId="62" applyNumberFormat="1" applyFont="1" applyFill="1" applyBorder="1" applyAlignment="1" applyProtection="1">
      <alignment vertical="center"/>
      <protection/>
    </xf>
    <xf numFmtId="49" fontId="32" fillId="34" borderId="54" xfId="62" applyNumberFormat="1" applyFont="1" applyFill="1" applyBorder="1" applyAlignment="1" applyProtection="1">
      <alignment horizontal="right" vertical="center" wrapText="1"/>
      <protection/>
    </xf>
    <xf numFmtId="0" fontId="31" fillId="34" borderId="23" xfId="62" applyNumberFormat="1" applyFont="1" applyFill="1" applyBorder="1" applyAlignment="1" applyProtection="1">
      <alignment vertical="center"/>
      <protection/>
    </xf>
    <xf numFmtId="49" fontId="32" fillId="34" borderId="55" xfId="62" applyNumberFormat="1" applyFont="1" applyFill="1" applyBorder="1" applyAlignment="1" applyProtection="1">
      <alignment horizontal="right" vertical="center" wrapText="1"/>
      <protection/>
    </xf>
    <xf numFmtId="49" fontId="32" fillId="34" borderId="15" xfId="62" applyNumberFormat="1" applyFont="1" applyFill="1" applyBorder="1" applyAlignment="1" applyProtection="1">
      <alignment horizontal="center"/>
      <protection/>
    </xf>
    <xf numFmtId="0" fontId="31" fillId="34" borderId="26" xfId="62" applyNumberFormat="1" applyFont="1" applyFill="1" applyBorder="1" applyAlignment="1" applyProtection="1">
      <alignment horizontal="center" vertical="top" wrapText="1"/>
      <protection/>
    </xf>
    <xf numFmtId="49" fontId="32" fillId="34" borderId="15" xfId="62" applyNumberFormat="1" applyFont="1" applyFill="1" applyBorder="1" applyAlignment="1" applyProtection="1">
      <alignment horizontal="right" vertical="center" wrapText="1"/>
      <protection/>
    </xf>
    <xf numFmtId="49" fontId="32" fillId="34" borderId="0" xfId="62" applyNumberFormat="1" applyFont="1" applyFill="1" applyBorder="1" applyAlignment="1" applyProtection="1">
      <alignment horizontal="right" vertical="center"/>
      <protection/>
    </xf>
    <xf numFmtId="49" fontId="32" fillId="34" borderId="32" xfId="62" applyNumberFormat="1" applyFont="1" applyFill="1" applyBorder="1" applyAlignment="1" applyProtection="1">
      <alignment horizontal="center" vertical="center" wrapText="1"/>
      <protection/>
    </xf>
    <xf numFmtId="0" fontId="31" fillId="34" borderId="10" xfId="62" applyNumberFormat="1" applyFont="1" applyFill="1" applyBorder="1" applyAlignment="1" applyProtection="1">
      <alignment horizontal="center" vertical="center" wrapText="1"/>
      <protection/>
    </xf>
    <xf numFmtId="49" fontId="32" fillId="34" borderId="28" xfId="62" applyNumberFormat="1" applyFont="1" applyFill="1" applyBorder="1" applyAlignment="1" applyProtection="1">
      <alignment horizontal="center" vertical="center" wrapText="1"/>
      <protection/>
    </xf>
    <xf numFmtId="49" fontId="31" fillId="34" borderId="0" xfId="62" applyNumberFormat="1" applyFont="1" applyFill="1" applyBorder="1" applyAlignment="1" applyProtection="1">
      <alignment horizontal="right" vertical="center"/>
      <protection/>
    </xf>
    <xf numFmtId="49" fontId="32" fillId="34" borderId="10" xfId="62" applyNumberFormat="1" applyFont="1" applyFill="1" applyBorder="1" applyAlignment="1" applyProtection="1">
      <alignment horizontal="right" vertical="center"/>
      <protection/>
    </xf>
    <xf numFmtId="49" fontId="31" fillId="34" borderId="46" xfId="62" applyNumberFormat="1" applyFont="1" applyFill="1" applyBorder="1" applyAlignment="1" applyProtection="1">
      <alignment vertical="center"/>
      <protection/>
    </xf>
    <xf numFmtId="49" fontId="31" fillId="33" borderId="0" xfId="62" applyNumberFormat="1" applyFont="1" applyFill="1" applyBorder="1" applyAlignment="1" applyProtection="1">
      <alignment vertical="center"/>
      <protection/>
    </xf>
    <xf numFmtId="49" fontId="31" fillId="34" borderId="35" xfId="62" applyNumberFormat="1" applyFont="1" applyFill="1" applyBorder="1" applyAlignment="1" applyProtection="1">
      <alignment vertical="center"/>
      <protection/>
    </xf>
    <xf numFmtId="49" fontId="31" fillId="34" borderId="18" xfId="62" applyNumberFormat="1" applyFont="1" applyFill="1" applyBorder="1" applyAlignment="1" applyProtection="1">
      <alignment vertical="center"/>
      <protection/>
    </xf>
    <xf numFmtId="0" fontId="31" fillId="33" borderId="47" xfId="62" applyNumberFormat="1" applyFont="1" applyFill="1" applyBorder="1" applyAlignment="1" applyProtection="1">
      <alignment horizontal="center" vertical="center"/>
      <protection/>
    </xf>
    <xf numFmtId="49" fontId="7" fillId="33" borderId="0" xfId="62" applyNumberFormat="1" applyFont="1" applyFill="1" applyAlignment="1" applyProtection="1">
      <alignment vertical="center"/>
      <protection/>
    </xf>
    <xf numFmtId="0" fontId="6" fillId="33" borderId="0" xfId="51" applyNumberFormat="1" applyFont="1" applyFill="1" applyBorder="1" applyAlignment="1" applyProtection="1">
      <alignment horizontal="center" vertical="center"/>
      <protection/>
    </xf>
    <xf numFmtId="0" fontId="6" fillId="33" borderId="0" xfId="51" applyNumberFormat="1" applyFont="1" applyFill="1" applyBorder="1" applyAlignment="1" applyProtection="1">
      <alignment horizontal="center"/>
      <protection/>
    </xf>
    <xf numFmtId="0" fontId="6" fillId="33" borderId="0" xfId="62" applyNumberFormat="1" applyFont="1" applyFill="1" applyBorder="1" applyAlignment="1" applyProtection="1">
      <alignment vertical="top"/>
      <protection/>
    </xf>
    <xf numFmtId="181" fontId="6" fillId="33" borderId="0" xfId="62" applyNumberFormat="1" applyFont="1" applyFill="1" applyBorder="1" applyAlignment="1" applyProtection="1">
      <alignment/>
      <protection/>
    </xf>
    <xf numFmtId="0" fontId="14" fillId="33" borderId="10" xfId="62" applyFont="1" applyFill="1" applyBorder="1" applyAlignment="1" applyProtection="1">
      <alignment horizontal="left" vertical="center"/>
      <protection/>
    </xf>
    <xf numFmtId="0" fontId="14" fillId="33" borderId="10" xfId="62" applyFont="1" applyFill="1" applyBorder="1" applyAlignment="1" applyProtection="1">
      <alignment horizontal="center" vertical="center"/>
      <protection/>
    </xf>
    <xf numFmtId="0" fontId="14" fillId="33" borderId="60" xfId="62" applyFont="1" applyFill="1" applyBorder="1" applyAlignment="1" applyProtection="1">
      <alignment horizontal="right" vertical="center"/>
      <protection/>
    </xf>
    <xf numFmtId="0" fontId="14" fillId="33" borderId="10" xfId="62" applyFont="1" applyFill="1" applyBorder="1" applyAlignment="1" applyProtection="1">
      <alignment horizontal="right" vertical="center"/>
      <protection/>
    </xf>
    <xf numFmtId="0" fontId="14" fillId="33" borderId="60" xfId="62" applyFont="1" applyFill="1" applyBorder="1" applyAlignment="1" applyProtection="1">
      <alignment horizontal="center" vertical="center"/>
      <protection/>
    </xf>
    <xf numFmtId="0" fontId="4" fillId="33" borderId="60" xfId="0" applyFont="1" applyFill="1" applyBorder="1" applyAlignment="1" applyProtection="1">
      <alignment horizontal="right" vertical="center" wrapText="1"/>
      <protection/>
    </xf>
    <xf numFmtId="0" fontId="4" fillId="33" borderId="10" xfId="0" applyFont="1" applyFill="1" applyBorder="1" applyAlignment="1" applyProtection="1">
      <alignment horizontal="right" vertical="center" wrapText="1"/>
      <protection/>
    </xf>
    <xf numFmtId="0" fontId="4" fillId="33" borderId="60" xfId="0" applyFont="1" applyFill="1" applyBorder="1" applyAlignment="1" applyProtection="1">
      <alignment horizontal="right" vertical="center"/>
      <protection/>
    </xf>
    <xf numFmtId="0" fontId="4" fillId="33" borderId="10" xfId="0" applyFont="1" applyFill="1" applyBorder="1" applyAlignment="1" applyProtection="1">
      <alignment horizontal="right" vertical="center"/>
      <protection/>
    </xf>
    <xf numFmtId="0" fontId="4" fillId="33" borderId="10" xfId="0" applyFont="1" applyFill="1" applyBorder="1" applyAlignment="1" applyProtection="1">
      <alignment horizontal="left" vertical="center" wrapText="1"/>
      <protection/>
    </xf>
    <xf numFmtId="0" fontId="4" fillId="33" borderId="11" xfId="0" applyFont="1" applyFill="1" applyBorder="1" applyAlignment="1" applyProtection="1">
      <alignment horizontal="left" vertical="center" wrapText="1"/>
      <protection/>
    </xf>
    <xf numFmtId="0" fontId="4" fillId="33" borderId="60" xfId="0" applyFont="1" applyFill="1" applyBorder="1" applyAlignment="1" applyProtection="1">
      <alignment horizontal="right" vertical="center" wrapText="1" shrinkToFit="1"/>
      <protection/>
    </xf>
    <xf numFmtId="0" fontId="4" fillId="33" borderId="10" xfId="0" applyFont="1" applyFill="1" applyBorder="1" applyAlignment="1" applyProtection="1">
      <alignment horizontal="right" vertical="center" wrapText="1" shrinkToFit="1"/>
      <protection/>
    </xf>
    <xf numFmtId="0" fontId="25" fillId="34" borderId="60" xfId="0" applyNumberFormat="1" applyFont="1" applyFill="1" applyBorder="1" applyAlignment="1" applyProtection="1">
      <alignment horizontal="center" vertical="center"/>
      <protection locked="0"/>
    </xf>
    <xf numFmtId="0" fontId="25" fillId="34" borderId="10" xfId="0" applyNumberFormat="1" applyFont="1" applyFill="1" applyBorder="1" applyAlignment="1" applyProtection="1">
      <alignment horizontal="center" vertical="center"/>
      <protection locked="0"/>
    </xf>
    <xf numFmtId="0" fontId="25" fillId="34" borderId="11" xfId="0" applyNumberFormat="1" applyFont="1" applyFill="1" applyBorder="1" applyAlignment="1" applyProtection="1">
      <alignment horizontal="center" vertical="center"/>
      <protection locked="0"/>
    </xf>
    <xf numFmtId="0" fontId="11" fillId="33" borderId="0" xfId="0" applyFont="1" applyFill="1" applyBorder="1" applyAlignment="1" applyProtection="1">
      <alignment horizontal="left" vertical="top"/>
      <protection/>
    </xf>
    <xf numFmtId="0" fontId="12" fillId="33" borderId="0" xfId="0" applyFont="1" applyFill="1" applyAlignment="1" applyProtection="1">
      <alignment horizontal="center" vertical="center"/>
      <protection/>
    </xf>
    <xf numFmtId="0" fontId="9" fillId="34" borderId="0" xfId="0" applyFont="1" applyFill="1" applyAlignment="1" applyProtection="1">
      <alignment horizontal="left" vertical="center"/>
      <protection locked="0"/>
    </xf>
    <xf numFmtId="0" fontId="9" fillId="34" borderId="0" xfId="0" applyFont="1" applyFill="1" applyAlignment="1" applyProtection="1">
      <alignment horizontal="center" vertical="center"/>
      <protection locked="0"/>
    </xf>
    <xf numFmtId="0" fontId="9" fillId="34" borderId="26" xfId="0" applyFont="1" applyFill="1" applyBorder="1" applyAlignment="1" applyProtection="1">
      <alignment horizontal="center" vertical="center"/>
      <protection locked="0"/>
    </xf>
    <xf numFmtId="0" fontId="4" fillId="33" borderId="0" xfId="0" applyFont="1" applyFill="1" applyAlignment="1" applyProtection="1">
      <alignment vertical="center"/>
      <protection/>
    </xf>
    <xf numFmtId="0" fontId="9" fillId="34" borderId="0" xfId="0" applyFont="1" applyFill="1" applyAlignment="1" applyProtection="1">
      <alignment horizontal="left" vertical="center" wrapText="1"/>
      <protection locked="0"/>
    </xf>
    <xf numFmtId="0" fontId="4" fillId="33" borderId="0" xfId="0" applyFont="1" applyFill="1" applyAlignment="1" applyProtection="1">
      <alignment horizontal="center" vertical="center"/>
      <protection/>
    </xf>
    <xf numFmtId="0" fontId="9" fillId="34" borderId="0" xfId="0" applyFont="1" applyFill="1" applyBorder="1" applyAlignment="1" applyProtection="1">
      <alignment horizontal="left" vertical="center" wrapText="1"/>
      <protection locked="0"/>
    </xf>
    <xf numFmtId="0" fontId="9" fillId="33" borderId="0" xfId="0" applyFont="1" applyFill="1" applyAlignment="1" applyProtection="1">
      <alignment horizontal="left" vertical="center" shrinkToFit="1"/>
      <protection/>
    </xf>
    <xf numFmtId="0" fontId="4" fillId="33" borderId="0" xfId="0" applyFont="1" applyFill="1" applyAlignment="1" applyProtection="1">
      <alignment horizontal="center" vertical="top" wrapText="1"/>
      <protection/>
    </xf>
    <xf numFmtId="0" fontId="9" fillId="34" borderId="0" xfId="0" applyFont="1" applyFill="1" applyAlignment="1" applyProtection="1">
      <alignment horizontal="left" vertical="center" shrinkToFit="1"/>
      <protection locked="0"/>
    </xf>
    <xf numFmtId="0" fontId="10" fillId="33" borderId="17" xfId="0" applyFont="1" applyFill="1" applyBorder="1" applyAlignment="1" applyProtection="1">
      <alignment horizontal="center" vertical="center" textRotation="255" shrinkToFit="1"/>
      <protection/>
    </xf>
    <xf numFmtId="0" fontId="10" fillId="33" borderId="15" xfId="0" applyFont="1" applyFill="1" applyBorder="1" applyAlignment="1" applyProtection="1">
      <alignment horizontal="center" vertical="center" textRotation="255" shrinkToFit="1"/>
      <protection/>
    </xf>
    <xf numFmtId="0" fontId="10" fillId="33" borderId="56" xfId="0" applyFont="1" applyFill="1" applyBorder="1" applyAlignment="1" applyProtection="1">
      <alignment horizontal="center" vertical="center" textRotation="255" shrinkToFit="1"/>
      <protection/>
    </xf>
    <xf numFmtId="0" fontId="10" fillId="33" borderId="0" xfId="0" applyFont="1" applyFill="1" applyBorder="1" applyAlignment="1" applyProtection="1">
      <alignment horizontal="center" vertical="center" textRotation="255" shrinkToFit="1"/>
      <protection/>
    </xf>
    <xf numFmtId="0" fontId="10" fillId="33" borderId="28" xfId="0" applyFont="1" applyFill="1" applyBorder="1" applyAlignment="1" applyProtection="1">
      <alignment horizontal="center" vertical="center" textRotation="255" shrinkToFit="1"/>
      <protection/>
    </xf>
    <xf numFmtId="0" fontId="10" fillId="33" borderId="26" xfId="0" applyFont="1" applyFill="1" applyBorder="1" applyAlignment="1" applyProtection="1">
      <alignment horizontal="center" vertical="center" textRotation="255" shrinkToFit="1"/>
      <protection/>
    </xf>
    <xf numFmtId="0" fontId="9" fillId="34" borderId="60" xfId="0" applyNumberFormat="1" applyFont="1" applyFill="1" applyBorder="1" applyAlignment="1" applyProtection="1">
      <alignment horizontal="center" vertical="center" shrinkToFit="1"/>
      <protection locked="0"/>
    </xf>
    <xf numFmtId="0" fontId="9" fillId="34" borderId="10" xfId="0" applyNumberFormat="1" applyFont="1" applyFill="1" applyBorder="1" applyAlignment="1" applyProtection="1">
      <alignment horizontal="center" vertical="center" shrinkToFit="1"/>
      <protection locked="0"/>
    </xf>
    <xf numFmtId="0" fontId="9" fillId="34" borderId="11" xfId="0" applyNumberFormat="1" applyFont="1" applyFill="1" applyBorder="1" applyAlignment="1" applyProtection="1">
      <alignment horizontal="center" vertical="center" shrinkToFit="1"/>
      <protection locked="0"/>
    </xf>
    <xf numFmtId="0" fontId="9" fillId="34" borderId="10" xfId="0" applyNumberFormat="1" applyFont="1" applyFill="1" applyBorder="1" applyAlignment="1" applyProtection="1">
      <alignment horizontal="center" vertical="center"/>
      <protection locked="0"/>
    </xf>
    <xf numFmtId="0" fontId="9" fillId="34" borderId="11" xfId="0" applyNumberFormat="1" applyFont="1" applyFill="1" applyBorder="1" applyAlignment="1" applyProtection="1">
      <alignment horizontal="center" vertical="center"/>
      <protection locked="0"/>
    </xf>
    <xf numFmtId="0" fontId="9" fillId="34" borderId="60" xfId="0" applyFont="1" applyFill="1" applyBorder="1" applyAlignment="1" applyProtection="1">
      <alignment horizontal="center" vertical="center"/>
      <protection locked="0"/>
    </xf>
    <xf numFmtId="0" fontId="9" fillId="34" borderId="10"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9" fillId="34" borderId="60" xfId="0" applyFont="1" applyFill="1" applyBorder="1" applyAlignment="1" applyProtection="1">
      <alignment horizontal="center" vertical="center" wrapText="1" shrinkToFit="1"/>
      <protection locked="0"/>
    </xf>
    <xf numFmtId="0" fontId="9" fillId="34" borderId="10" xfId="0" applyFont="1" applyFill="1" applyBorder="1" applyAlignment="1" applyProtection="1">
      <alignment horizontal="center" vertical="center" wrapText="1" shrinkToFit="1"/>
      <protection locked="0"/>
    </xf>
    <xf numFmtId="0" fontId="9" fillId="34" borderId="11" xfId="0" applyFont="1" applyFill="1" applyBorder="1" applyAlignment="1" applyProtection="1">
      <alignment horizontal="center" vertical="center" wrapText="1" shrinkToFit="1"/>
      <protection locked="0"/>
    </xf>
    <xf numFmtId="181" fontId="9" fillId="34" borderId="60" xfId="0" applyNumberFormat="1" applyFont="1" applyFill="1" applyBorder="1" applyAlignment="1" applyProtection="1">
      <alignment horizontal="center" vertical="center"/>
      <protection locked="0"/>
    </xf>
    <xf numFmtId="181" fontId="9" fillId="34" borderId="10" xfId="0" applyNumberFormat="1" applyFont="1" applyFill="1" applyBorder="1" applyAlignment="1" applyProtection="1">
      <alignment horizontal="center" vertical="center"/>
      <protection locked="0"/>
    </xf>
    <xf numFmtId="0" fontId="6" fillId="33" borderId="6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4" fillId="33" borderId="60" xfId="0" applyFont="1" applyFill="1" applyBorder="1" applyAlignment="1" applyProtection="1">
      <alignment horizontal="center" vertical="center"/>
      <protection/>
    </xf>
    <xf numFmtId="0" fontId="25" fillId="34" borderId="10" xfId="0" applyFont="1" applyFill="1" applyBorder="1" applyAlignment="1" applyProtection="1">
      <alignment horizontal="center" vertical="center"/>
      <protection locked="0"/>
    </xf>
    <xf numFmtId="0" fontId="25" fillId="34" borderId="11" xfId="0" applyFont="1" applyFill="1" applyBorder="1" applyAlignment="1" applyProtection="1">
      <alignment horizontal="center" vertical="center"/>
      <protection locked="0"/>
    </xf>
    <xf numFmtId="0" fontId="10" fillId="33" borderId="17" xfId="0" applyFont="1" applyFill="1" applyBorder="1" applyAlignment="1" applyProtection="1">
      <alignment horizontal="center" vertical="center" textRotation="255" wrapText="1" shrinkToFit="1"/>
      <protection/>
    </xf>
    <xf numFmtId="0" fontId="10" fillId="33" borderId="16" xfId="0" applyFont="1" applyFill="1" applyBorder="1" applyAlignment="1" applyProtection="1">
      <alignment horizontal="center" vertical="center" textRotation="255" wrapText="1" shrinkToFit="1"/>
      <protection/>
    </xf>
    <xf numFmtId="0" fontId="10" fillId="33" borderId="56" xfId="0" applyFont="1" applyFill="1" applyBorder="1" applyAlignment="1" applyProtection="1">
      <alignment horizontal="center" vertical="center" textRotation="255" wrapText="1" shrinkToFit="1"/>
      <protection/>
    </xf>
    <xf numFmtId="0" fontId="10" fillId="33" borderId="57" xfId="0" applyFont="1" applyFill="1" applyBorder="1" applyAlignment="1" applyProtection="1">
      <alignment horizontal="center" vertical="center" textRotation="255" wrapText="1" shrinkToFit="1"/>
      <protection/>
    </xf>
    <xf numFmtId="0" fontId="10" fillId="33" borderId="28" xfId="0" applyFont="1" applyFill="1" applyBorder="1" applyAlignment="1" applyProtection="1">
      <alignment horizontal="center" vertical="center" textRotation="255" wrapText="1" shrinkToFit="1"/>
      <protection/>
    </xf>
    <xf numFmtId="0" fontId="10" fillId="33" borderId="29" xfId="0" applyFont="1" applyFill="1" applyBorder="1" applyAlignment="1" applyProtection="1">
      <alignment horizontal="center" vertical="center" textRotation="255" wrapText="1" shrinkToFit="1"/>
      <protection/>
    </xf>
    <xf numFmtId="0" fontId="10" fillId="33" borderId="61" xfId="0" applyFont="1" applyFill="1" applyBorder="1" applyAlignment="1" applyProtection="1">
      <alignment horizontal="center" vertical="center" textRotation="255"/>
      <protection/>
    </xf>
    <xf numFmtId="0" fontId="10" fillId="33" borderId="62" xfId="0" applyFont="1" applyFill="1" applyBorder="1" applyAlignment="1" applyProtection="1">
      <alignment horizontal="center" vertical="center" textRotation="255"/>
      <protection/>
    </xf>
    <xf numFmtId="0" fontId="10" fillId="33" borderId="63" xfId="0" applyFont="1" applyFill="1" applyBorder="1" applyAlignment="1" applyProtection="1">
      <alignment horizontal="center" vertical="center" textRotation="255"/>
      <protection/>
    </xf>
    <xf numFmtId="0" fontId="4" fillId="33" borderId="60" xfId="0" applyFont="1" applyFill="1" applyBorder="1" applyAlignment="1" applyProtection="1">
      <alignment horizontal="distributed" vertical="center"/>
      <protection locked="0"/>
    </xf>
    <xf numFmtId="0" fontId="4" fillId="33" borderId="10" xfId="0" applyFont="1" applyFill="1" applyBorder="1" applyAlignment="1" applyProtection="1">
      <alignment horizontal="distributed" vertical="center"/>
      <protection locked="0"/>
    </xf>
    <xf numFmtId="0" fontId="4" fillId="33" borderId="11" xfId="0" applyFont="1" applyFill="1" applyBorder="1" applyAlignment="1" applyProtection="1">
      <alignment horizontal="distributed" vertical="center"/>
      <protection locked="0"/>
    </xf>
    <xf numFmtId="58" fontId="4" fillId="33" borderId="60" xfId="0" applyNumberFormat="1" applyFont="1" applyFill="1" applyBorder="1" applyAlignment="1" applyProtection="1">
      <alignment horizontal="left" vertical="center"/>
      <protection locked="0"/>
    </xf>
    <xf numFmtId="58" fontId="4" fillId="33" borderId="10" xfId="0" applyNumberFormat="1" applyFont="1" applyFill="1" applyBorder="1" applyAlignment="1" applyProtection="1">
      <alignment horizontal="left" vertical="center"/>
      <protection locked="0"/>
    </xf>
    <xf numFmtId="0" fontId="14" fillId="3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right" vertical="center"/>
      <protection locked="0"/>
    </xf>
    <xf numFmtId="0" fontId="4" fillId="33" borderId="10" xfId="0" applyFont="1" applyFill="1" applyBorder="1" applyAlignment="1" applyProtection="1">
      <alignment horizontal="center" vertical="center"/>
      <protection locked="0"/>
    </xf>
    <xf numFmtId="0" fontId="4" fillId="33" borderId="55" xfId="0" applyFont="1" applyFill="1" applyBorder="1" applyAlignment="1" applyProtection="1">
      <alignment horizontal="left" vertical="center"/>
      <protection locked="0"/>
    </xf>
    <xf numFmtId="0" fontId="4" fillId="33" borderId="23" xfId="0" applyFont="1" applyFill="1" applyBorder="1" applyAlignment="1" applyProtection="1">
      <alignment horizontal="left" vertical="center"/>
      <protection locked="0"/>
    </xf>
    <xf numFmtId="0" fontId="4" fillId="33" borderId="64" xfId="0" applyFont="1" applyFill="1" applyBorder="1" applyAlignment="1" applyProtection="1">
      <alignment horizontal="left" vertical="center"/>
      <protection locked="0"/>
    </xf>
    <xf numFmtId="0" fontId="4" fillId="33" borderId="56" xfId="0" applyFont="1" applyFill="1" applyBorder="1" applyAlignment="1" applyProtection="1">
      <alignment horizontal="left" vertical="center" textRotation="255"/>
      <protection locked="0"/>
    </xf>
    <xf numFmtId="0" fontId="4" fillId="33" borderId="0" xfId="0" applyFont="1" applyFill="1" applyBorder="1" applyAlignment="1" applyProtection="1">
      <alignment horizontal="left" vertical="center" textRotation="255"/>
      <protection locked="0"/>
    </xf>
    <xf numFmtId="0" fontId="4" fillId="33" borderId="57" xfId="0" applyFont="1" applyFill="1" applyBorder="1" applyAlignment="1" applyProtection="1">
      <alignment horizontal="left" vertical="center" textRotation="255"/>
      <protection locked="0"/>
    </xf>
    <xf numFmtId="181" fontId="14" fillId="33" borderId="60" xfId="0" applyNumberFormat="1" applyFont="1" applyFill="1" applyBorder="1" applyAlignment="1" applyProtection="1">
      <alignment horizontal="right" vertical="center"/>
      <protection locked="0"/>
    </xf>
    <xf numFmtId="181" fontId="14" fillId="33" borderId="10" xfId="0" applyNumberFormat="1" applyFont="1" applyFill="1" applyBorder="1" applyAlignment="1" applyProtection="1">
      <alignment horizontal="right" vertical="center"/>
      <protection locked="0"/>
    </xf>
    <xf numFmtId="0" fontId="4" fillId="33" borderId="58" xfId="0" applyFont="1" applyFill="1" applyBorder="1" applyAlignment="1" applyProtection="1">
      <alignment horizontal="left" vertical="center" textRotation="255"/>
      <protection locked="0"/>
    </xf>
    <xf numFmtId="0" fontId="4" fillId="33" borderId="52" xfId="0" applyFont="1" applyFill="1" applyBorder="1" applyAlignment="1" applyProtection="1">
      <alignment horizontal="left" vertical="center" textRotation="255"/>
      <protection locked="0"/>
    </xf>
    <xf numFmtId="0" fontId="4" fillId="33" borderId="59" xfId="0" applyFont="1" applyFill="1" applyBorder="1" applyAlignment="1" applyProtection="1">
      <alignment horizontal="left" vertical="center" textRotation="255"/>
      <protection locked="0"/>
    </xf>
    <xf numFmtId="0" fontId="14" fillId="33" borderId="0" xfId="0" applyFont="1" applyFill="1" applyAlignment="1" applyProtection="1">
      <alignment horizontal="left" vertical="top" wrapText="1"/>
      <protection/>
    </xf>
    <xf numFmtId="0" fontId="4" fillId="33" borderId="60" xfId="0" applyFont="1" applyFill="1" applyBorder="1" applyAlignment="1" applyProtection="1">
      <alignment horizontal="center" vertical="center"/>
      <protection locked="0"/>
    </xf>
    <xf numFmtId="0" fontId="4" fillId="33" borderId="10" xfId="0" applyFont="1" applyFill="1" applyBorder="1" applyAlignment="1" applyProtection="1">
      <alignment horizontal="left" vertical="center"/>
      <protection locked="0"/>
    </xf>
    <xf numFmtId="0" fontId="4" fillId="33" borderId="11" xfId="0" applyFont="1" applyFill="1" applyBorder="1" applyAlignment="1" applyProtection="1">
      <alignment horizontal="left" vertical="center"/>
      <protection locked="0"/>
    </xf>
    <xf numFmtId="0" fontId="4" fillId="33" borderId="28" xfId="0" applyFont="1" applyFill="1" applyBorder="1" applyAlignment="1" applyProtection="1">
      <alignment horizontal="left" vertical="center"/>
      <protection locked="0"/>
    </xf>
    <xf numFmtId="0" fontId="4" fillId="33" borderId="26" xfId="0" applyFont="1" applyFill="1" applyBorder="1" applyAlignment="1" applyProtection="1">
      <alignment horizontal="left" vertical="center"/>
      <protection locked="0"/>
    </xf>
    <xf numFmtId="0" fontId="4" fillId="33" borderId="29" xfId="0" applyFont="1" applyFill="1" applyBorder="1" applyAlignment="1" applyProtection="1">
      <alignment horizontal="left" vertical="center"/>
      <protection locked="0"/>
    </xf>
    <xf numFmtId="0" fontId="27" fillId="33" borderId="0" xfId="0" applyFont="1" applyFill="1" applyAlignment="1" applyProtection="1">
      <alignment horizontal="left" vertical="top" wrapText="1"/>
      <protection/>
    </xf>
    <xf numFmtId="0" fontId="25" fillId="34" borderId="0" xfId="0" applyFont="1" applyFill="1" applyAlignment="1" applyProtection="1">
      <alignment horizontal="right" vertical="center"/>
      <protection locked="0"/>
    </xf>
    <xf numFmtId="0" fontId="14" fillId="33" borderId="0" xfId="0" applyFont="1" applyFill="1" applyAlignment="1" applyProtection="1">
      <alignment horizontal="left" vertical="top"/>
      <protection/>
    </xf>
    <xf numFmtId="0" fontId="14" fillId="33" borderId="0" xfId="0" applyFont="1" applyFill="1" applyAlignment="1" applyProtection="1">
      <alignment horizontal="left" vertical="center" wrapText="1"/>
      <protection/>
    </xf>
    <xf numFmtId="0" fontId="4" fillId="33" borderId="55" xfId="0" applyFont="1" applyFill="1" applyBorder="1" applyAlignment="1" applyProtection="1">
      <alignment horizontal="left" vertical="center" textRotation="255"/>
      <protection locked="0"/>
    </xf>
    <xf numFmtId="0" fontId="4" fillId="33" borderId="23" xfId="0" applyFont="1" applyFill="1" applyBorder="1" applyAlignment="1" applyProtection="1">
      <alignment horizontal="left" vertical="center" textRotation="255"/>
      <protection locked="0"/>
    </xf>
    <xf numFmtId="0" fontId="4" fillId="33" borderId="64" xfId="0" applyFont="1" applyFill="1" applyBorder="1" applyAlignment="1" applyProtection="1">
      <alignment horizontal="left" vertical="center" textRotation="255"/>
      <protection locked="0"/>
    </xf>
    <xf numFmtId="0" fontId="4" fillId="33" borderId="56"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57" xfId="0" applyFont="1" applyFill="1" applyBorder="1" applyAlignment="1" applyProtection="1">
      <alignment horizontal="left" vertical="center"/>
      <protection locked="0"/>
    </xf>
    <xf numFmtId="0" fontId="14" fillId="33" borderId="65" xfId="62" applyFont="1" applyFill="1" applyBorder="1" applyAlignment="1" applyProtection="1">
      <alignment horizontal="left" vertical="center"/>
      <protection/>
    </xf>
    <xf numFmtId="0" fontId="14" fillId="33" borderId="0" xfId="0" applyFont="1" applyFill="1" applyAlignment="1" applyProtection="1">
      <alignment horizontal="left" vertical="center"/>
      <protection/>
    </xf>
    <xf numFmtId="49" fontId="4" fillId="35" borderId="34" xfId="62" applyNumberFormat="1" applyFont="1" applyFill="1" applyBorder="1" applyAlignment="1" applyProtection="1">
      <alignment horizontal="left" vertical="center" wrapText="1"/>
      <protection/>
    </xf>
    <xf numFmtId="49" fontId="4" fillId="35" borderId="35" xfId="62" applyNumberFormat="1" applyFont="1" applyFill="1" applyBorder="1" applyAlignment="1" applyProtection="1">
      <alignment horizontal="left" vertical="center" wrapText="1"/>
      <protection/>
    </xf>
    <xf numFmtId="49" fontId="4" fillId="35" borderId="66" xfId="62" applyNumberFormat="1" applyFont="1" applyFill="1" applyBorder="1" applyAlignment="1" applyProtection="1">
      <alignment horizontal="left" vertical="center" wrapText="1"/>
      <protection/>
    </xf>
    <xf numFmtId="49" fontId="4" fillId="35" borderId="43" xfId="62" applyNumberFormat="1" applyFont="1" applyFill="1" applyBorder="1" applyAlignment="1" applyProtection="1">
      <alignment horizontal="left" vertical="center" wrapText="1"/>
      <protection/>
    </xf>
    <xf numFmtId="49" fontId="4" fillId="35" borderId="18" xfId="62" applyNumberFormat="1" applyFont="1" applyFill="1" applyBorder="1" applyAlignment="1" applyProtection="1">
      <alignment horizontal="left" vertical="center" wrapText="1"/>
      <protection/>
    </xf>
    <xf numFmtId="49" fontId="4" fillId="35" borderId="67" xfId="62" applyNumberFormat="1" applyFont="1" applyFill="1" applyBorder="1" applyAlignment="1" applyProtection="1">
      <alignment horizontal="left" vertical="center" wrapText="1"/>
      <protection/>
    </xf>
    <xf numFmtId="49" fontId="6" fillId="35" borderId="34" xfId="62" applyNumberFormat="1" applyFont="1" applyFill="1" applyBorder="1" applyAlignment="1" applyProtection="1">
      <alignment horizontal="center" vertical="center" wrapText="1"/>
      <protection/>
    </xf>
    <xf numFmtId="49" fontId="6" fillId="35" borderId="35" xfId="62" applyNumberFormat="1" applyFont="1" applyFill="1" applyBorder="1" applyAlignment="1" applyProtection="1">
      <alignment horizontal="center" vertical="center" wrapText="1"/>
      <protection/>
    </xf>
    <xf numFmtId="49" fontId="6" fillId="35" borderId="66" xfId="62" applyNumberFormat="1" applyFont="1" applyFill="1" applyBorder="1" applyAlignment="1" applyProtection="1">
      <alignment horizontal="center" vertical="center" wrapText="1"/>
      <protection/>
    </xf>
    <xf numFmtId="49" fontId="6" fillId="35" borderId="43" xfId="62" applyNumberFormat="1" applyFont="1" applyFill="1" applyBorder="1" applyAlignment="1" applyProtection="1">
      <alignment horizontal="center" vertical="center" wrapText="1"/>
      <protection/>
    </xf>
    <xf numFmtId="49" fontId="6" fillId="35" borderId="18" xfId="62" applyNumberFormat="1" applyFont="1" applyFill="1" applyBorder="1" applyAlignment="1" applyProtection="1">
      <alignment horizontal="center" vertical="center" wrapText="1"/>
      <protection/>
    </xf>
    <xf numFmtId="49" fontId="6" fillId="35" borderId="67"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locked="0"/>
    </xf>
    <xf numFmtId="0" fontId="6" fillId="34" borderId="26" xfId="62" applyNumberFormat="1" applyFont="1" applyFill="1" applyBorder="1" applyAlignment="1" applyProtection="1">
      <alignment horizontal="center" vertical="center" wrapText="1"/>
      <protection locked="0"/>
    </xf>
    <xf numFmtId="0" fontId="6" fillId="33" borderId="0" xfId="62" applyNumberFormat="1" applyFont="1" applyFill="1" applyBorder="1" applyAlignment="1" applyProtection="1">
      <alignment horizontal="center" vertical="center" wrapText="1"/>
      <protection/>
    </xf>
    <xf numFmtId="0" fontId="6" fillId="33" borderId="26" xfId="62" applyNumberFormat="1" applyFont="1" applyFill="1" applyBorder="1" applyAlignment="1" applyProtection="1">
      <alignment horizontal="center" vertical="center" wrapText="1"/>
      <protection/>
    </xf>
    <xf numFmtId="49" fontId="6" fillId="34" borderId="26" xfId="62" applyNumberFormat="1" applyFont="1" applyFill="1" applyBorder="1" applyAlignment="1" applyProtection="1">
      <alignment horizontal="left" vertical="center" shrinkToFit="1"/>
      <protection locked="0"/>
    </xf>
    <xf numFmtId="49" fontId="6" fillId="35" borderId="56" xfId="62" applyNumberFormat="1" applyFont="1" applyFill="1" applyBorder="1" applyAlignment="1" applyProtection="1">
      <alignment horizontal="left" vertical="center" wrapText="1"/>
      <protection/>
    </xf>
    <xf numFmtId="49" fontId="6" fillId="35" borderId="0" xfId="62" applyNumberFormat="1" applyFont="1" applyFill="1" applyBorder="1" applyAlignment="1" applyProtection="1">
      <alignment horizontal="left" vertical="center" wrapText="1"/>
      <protection/>
    </xf>
    <xf numFmtId="49" fontId="6" fillId="35" borderId="41" xfId="62" applyNumberFormat="1" applyFont="1" applyFill="1" applyBorder="1" applyAlignment="1" applyProtection="1">
      <alignment horizontal="left" vertical="center" wrapText="1"/>
      <protection/>
    </xf>
    <xf numFmtId="49" fontId="6" fillId="33" borderId="26" xfId="62" applyNumberFormat="1" applyFont="1" applyFill="1" applyBorder="1" applyAlignment="1" applyProtection="1">
      <alignment horizontal="center" vertical="center"/>
      <protection/>
    </xf>
    <xf numFmtId="49" fontId="6" fillId="35" borderId="17" xfId="62" applyNumberFormat="1" applyFont="1" applyFill="1" applyBorder="1" applyAlignment="1" applyProtection="1">
      <alignment horizontal="center" vertical="center" wrapText="1"/>
      <protection/>
    </xf>
    <xf numFmtId="49" fontId="6" fillId="35" borderId="15" xfId="62" applyNumberFormat="1" applyFont="1" applyFill="1" applyBorder="1" applyAlignment="1" applyProtection="1">
      <alignment horizontal="center" vertical="center" wrapText="1"/>
      <protection/>
    </xf>
    <xf numFmtId="49" fontId="6" fillId="35" borderId="16" xfId="62" applyNumberFormat="1" applyFont="1" applyFill="1" applyBorder="1" applyAlignment="1" applyProtection="1">
      <alignment horizontal="center" vertical="center" wrapText="1"/>
      <protection/>
    </xf>
    <xf numFmtId="49" fontId="6" fillId="35" borderId="56" xfId="62" applyNumberFormat="1" applyFont="1" applyFill="1" applyBorder="1" applyAlignment="1" applyProtection="1">
      <alignment horizontal="center" vertical="center" wrapText="1"/>
      <protection/>
    </xf>
    <xf numFmtId="49" fontId="6" fillId="35" borderId="0" xfId="62" applyNumberFormat="1" applyFont="1" applyFill="1" applyBorder="1" applyAlignment="1" applyProtection="1">
      <alignment horizontal="center" vertical="center" wrapText="1"/>
      <protection/>
    </xf>
    <xf numFmtId="49" fontId="6" fillId="35" borderId="57" xfId="62" applyNumberFormat="1" applyFont="1" applyFill="1" applyBorder="1" applyAlignment="1" applyProtection="1">
      <alignment horizontal="center" vertical="center" wrapText="1"/>
      <protection/>
    </xf>
    <xf numFmtId="49" fontId="6" fillId="35" borderId="28" xfId="62" applyNumberFormat="1" applyFont="1" applyFill="1" applyBorder="1" applyAlignment="1" applyProtection="1">
      <alignment horizontal="center" vertical="center" wrapText="1"/>
      <protection/>
    </xf>
    <xf numFmtId="49" fontId="6" fillId="35" borderId="26" xfId="62" applyNumberFormat="1" applyFont="1" applyFill="1" applyBorder="1" applyAlignment="1" applyProtection="1">
      <alignment horizontal="center" vertical="center" wrapText="1"/>
      <protection/>
    </xf>
    <xf numFmtId="49" fontId="6" fillId="35" borderId="29" xfId="62" applyNumberFormat="1" applyFont="1" applyFill="1" applyBorder="1" applyAlignment="1" applyProtection="1">
      <alignment horizontal="center" vertical="center" wrapText="1"/>
      <protection/>
    </xf>
    <xf numFmtId="49" fontId="8" fillId="34" borderId="60" xfId="62" applyNumberFormat="1" applyFont="1" applyFill="1" applyBorder="1" applyAlignment="1" applyProtection="1">
      <alignment horizontal="center" vertical="center" wrapText="1"/>
      <protection locked="0"/>
    </xf>
    <xf numFmtId="49" fontId="8" fillId="34" borderId="10" xfId="62" applyNumberFormat="1" applyFont="1" applyFill="1" applyBorder="1" applyAlignment="1" applyProtection="1">
      <alignment horizontal="center" vertical="center" wrapText="1"/>
      <protection locked="0"/>
    </xf>
    <xf numFmtId="49" fontId="8" fillId="34" borderId="11" xfId="62" applyNumberFormat="1" applyFont="1" applyFill="1" applyBorder="1" applyAlignment="1" applyProtection="1">
      <alignment horizontal="center" vertical="center" wrapText="1"/>
      <protection locked="0"/>
    </xf>
    <xf numFmtId="0" fontId="8" fillId="34" borderId="60" xfId="62" applyNumberFormat="1" applyFont="1" applyFill="1" applyBorder="1" applyAlignment="1" applyProtection="1">
      <alignment horizontal="center" vertical="center" shrinkToFit="1"/>
      <protection locked="0"/>
    </xf>
    <xf numFmtId="0" fontId="8" fillId="34" borderId="10" xfId="62" applyNumberFormat="1" applyFont="1" applyFill="1" applyBorder="1" applyAlignment="1" applyProtection="1">
      <alignment horizontal="center" vertical="center" shrinkToFit="1"/>
      <protection locked="0"/>
    </xf>
    <xf numFmtId="0" fontId="8" fillId="34" borderId="11" xfId="62" applyNumberFormat="1" applyFont="1" applyFill="1" applyBorder="1" applyAlignment="1" applyProtection="1">
      <alignment horizontal="center" vertical="center" shrinkToFit="1"/>
      <protection locked="0"/>
    </xf>
    <xf numFmtId="49" fontId="8" fillId="34" borderId="0" xfId="62" applyNumberFormat="1" applyFont="1" applyFill="1" applyBorder="1" applyAlignment="1" applyProtection="1">
      <alignment horizontal="center" vertical="center"/>
      <protection locked="0"/>
    </xf>
    <xf numFmtId="49" fontId="6" fillId="33" borderId="0" xfId="62" applyNumberFormat="1" applyFont="1" applyFill="1" applyBorder="1" applyAlignment="1" applyProtection="1">
      <alignment horizontal="left" vertical="center"/>
      <protection/>
    </xf>
    <xf numFmtId="49" fontId="6" fillId="33" borderId="0" xfId="62" applyNumberFormat="1" applyFont="1" applyFill="1" applyBorder="1" applyAlignment="1" applyProtection="1">
      <alignment horizontal="center" vertical="center"/>
      <protection/>
    </xf>
    <xf numFmtId="49" fontId="6" fillId="35" borderId="65" xfId="62" applyNumberFormat="1" applyFont="1" applyFill="1" applyBorder="1" applyAlignment="1" applyProtection="1">
      <alignment horizontal="center" vertical="center" wrapText="1"/>
      <protection/>
    </xf>
    <xf numFmtId="49" fontId="6" fillId="33" borderId="10" xfId="62" applyNumberFormat="1" applyFont="1" applyFill="1" applyBorder="1" applyAlignment="1" applyProtection="1">
      <alignment horizontal="left" vertical="center"/>
      <protection/>
    </xf>
    <xf numFmtId="49" fontId="6" fillId="35" borderId="68" xfId="62" applyNumberFormat="1" applyFont="1" applyFill="1" applyBorder="1" applyAlignment="1" applyProtection="1">
      <alignment horizontal="center" vertical="center"/>
      <protection/>
    </xf>
    <xf numFmtId="49" fontId="6" fillId="35" borderId="69" xfId="62" applyNumberFormat="1" applyFont="1" applyFill="1" applyBorder="1" applyAlignment="1" applyProtection="1">
      <alignment horizontal="center" vertical="center"/>
      <protection/>
    </xf>
    <xf numFmtId="49" fontId="6" fillId="35" borderId="70" xfId="62" applyNumberFormat="1" applyFont="1" applyFill="1" applyBorder="1" applyAlignment="1" applyProtection="1">
      <alignment horizontal="center" vertical="center"/>
      <protection/>
    </xf>
    <xf numFmtId="49" fontId="6" fillId="35" borderId="71" xfId="62" applyNumberFormat="1" applyFont="1" applyFill="1" applyBorder="1" applyAlignment="1" applyProtection="1">
      <alignment horizontal="center" vertical="center"/>
      <protection/>
    </xf>
    <xf numFmtId="49" fontId="6" fillId="34" borderId="0" xfId="62" applyNumberFormat="1" applyFont="1" applyFill="1" applyBorder="1" applyAlignment="1" applyProtection="1">
      <alignment horizontal="center" vertical="center"/>
      <protection locked="0"/>
    </xf>
    <xf numFmtId="49" fontId="6" fillId="34" borderId="26" xfId="62" applyNumberFormat="1" applyFont="1" applyFill="1" applyBorder="1" applyAlignment="1" applyProtection="1">
      <alignment horizontal="center" vertical="center"/>
      <protection locked="0"/>
    </xf>
    <xf numFmtId="49" fontId="6" fillId="35" borderId="72" xfId="62" applyNumberFormat="1" applyFont="1" applyFill="1" applyBorder="1" applyAlignment="1" applyProtection="1">
      <alignment horizontal="center" vertical="center" shrinkToFit="1"/>
      <protection/>
    </xf>
    <xf numFmtId="49" fontId="6" fillId="35" borderId="73" xfId="62" applyNumberFormat="1" applyFont="1" applyFill="1" applyBorder="1" applyAlignment="1" applyProtection="1">
      <alignment horizontal="center" vertical="center" shrinkToFit="1"/>
      <protection/>
    </xf>
    <xf numFmtId="49" fontId="6" fillId="35" borderId="74" xfId="62" applyNumberFormat="1" applyFont="1" applyFill="1" applyBorder="1" applyAlignment="1" applyProtection="1">
      <alignment horizontal="center" vertical="center" shrinkToFit="1"/>
      <protection/>
    </xf>
    <xf numFmtId="49" fontId="6" fillId="35" borderId="75" xfId="62" applyNumberFormat="1" applyFont="1" applyFill="1" applyBorder="1" applyAlignment="1" applyProtection="1">
      <alignment horizontal="center" vertical="center" shrinkToFit="1"/>
      <protection/>
    </xf>
    <xf numFmtId="49" fontId="6" fillId="34" borderId="76" xfId="62" applyNumberFormat="1" applyFont="1" applyFill="1" applyBorder="1" applyAlignment="1" applyProtection="1">
      <alignment horizontal="right" vertical="center"/>
      <protection locked="0"/>
    </xf>
    <xf numFmtId="49" fontId="6" fillId="34" borderId="77" xfId="62" applyNumberFormat="1" applyFont="1" applyFill="1" applyBorder="1" applyAlignment="1" applyProtection="1">
      <alignment horizontal="right" vertical="center"/>
      <protection locked="0"/>
    </xf>
    <xf numFmtId="49" fontId="6" fillId="34" borderId="78" xfId="62" applyNumberFormat="1" applyFont="1" applyFill="1" applyBorder="1" applyAlignment="1" applyProtection="1">
      <alignment horizontal="right" vertical="center"/>
      <protection locked="0"/>
    </xf>
    <xf numFmtId="49" fontId="6" fillId="34" borderId="79" xfId="62" applyNumberFormat="1" applyFont="1" applyFill="1" applyBorder="1" applyAlignment="1" applyProtection="1">
      <alignment horizontal="right" vertical="center"/>
      <protection locked="0"/>
    </xf>
    <xf numFmtId="0" fontId="6" fillId="34" borderId="77" xfId="62" applyNumberFormat="1" applyFont="1" applyFill="1" applyBorder="1" applyAlignment="1" applyProtection="1">
      <alignment horizontal="center" vertical="center" wrapText="1"/>
      <protection locked="0"/>
    </xf>
    <xf numFmtId="0" fontId="6" fillId="34" borderId="79" xfId="62" applyNumberFormat="1" applyFont="1" applyFill="1" applyBorder="1" applyAlignment="1" applyProtection="1">
      <alignment horizontal="center" vertical="center" wrapText="1"/>
      <protection locked="0"/>
    </xf>
    <xf numFmtId="49" fontId="6" fillId="33" borderId="57" xfId="62" applyNumberFormat="1" applyFont="1" applyFill="1" applyBorder="1" applyAlignment="1" applyProtection="1">
      <alignment horizontal="center" vertical="center" wrapText="1"/>
      <protection/>
    </xf>
    <xf numFmtId="49" fontId="6" fillId="33" borderId="29" xfId="62" applyNumberFormat="1" applyFont="1" applyFill="1" applyBorder="1" applyAlignment="1" applyProtection="1">
      <alignment horizontal="center" vertical="center" wrapText="1"/>
      <protection/>
    </xf>
    <xf numFmtId="181" fontId="9" fillId="33" borderId="34" xfId="51" applyNumberFormat="1" applyFont="1" applyFill="1" applyBorder="1" applyAlignment="1" applyProtection="1">
      <alignment horizontal="center" vertical="center"/>
      <protection/>
    </xf>
    <xf numFmtId="181" fontId="9" fillId="33" borderId="35" xfId="51" applyNumberFormat="1" applyFont="1" applyFill="1" applyBorder="1" applyAlignment="1" applyProtection="1">
      <alignment horizontal="center" vertical="center"/>
      <protection/>
    </xf>
    <xf numFmtId="181" fontId="9" fillId="33" borderId="36" xfId="51" applyNumberFormat="1" applyFont="1" applyFill="1" applyBorder="1" applyAlignment="1" applyProtection="1">
      <alignment horizontal="center" vertical="center"/>
      <protection/>
    </xf>
    <xf numFmtId="181" fontId="9" fillId="33" borderId="42" xfId="51" applyNumberFormat="1" applyFont="1" applyFill="1" applyBorder="1" applyAlignment="1" applyProtection="1">
      <alignment horizontal="center" vertical="center"/>
      <protection/>
    </xf>
    <xf numFmtId="181" fontId="9" fillId="33" borderId="0" xfId="51" applyNumberFormat="1" applyFont="1" applyFill="1" applyBorder="1" applyAlignment="1" applyProtection="1">
      <alignment horizontal="center" vertical="center"/>
      <protection/>
    </xf>
    <xf numFmtId="181" fontId="9" fillId="33" borderId="41" xfId="51" applyNumberFormat="1" applyFont="1" applyFill="1" applyBorder="1" applyAlignment="1" applyProtection="1">
      <alignment horizontal="center" vertical="center"/>
      <protection/>
    </xf>
    <xf numFmtId="181" fontId="9" fillId="33" borderId="43" xfId="51" applyNumberFormat="1" applyFont="1" applyFill="1" applyBorder="1" applyAlignment="1" applyProtection="1">
      <alignment horizontal="center" vertical="center"/>
      <protection/>
    </xf>
    <xf numFmtId="181" fontId="9" fillId="33" borderId="18" xfId="51" applyNumberFormat="1" applyFont="1" applyFill="1" applyBorder="1" applyAlignment="1" applyProtection="1">
      <alignment horizontal="center" vertical="center"/>
      <protection/>
    </xf>
    <xf numFmtId="181" fontId="9" fillId="33" borderId="44" xfId="51" applyNumberFormat="1" applyFont="1" applyFill="1" applyBorder="1" applyAlignment="1" applyProtection="1">
      <alignment horizontal="center" vertical="center"/>
      <protection/>
    </xf>
    <xf numFmtId="181" fontId="9" fillId="33" borderId="34" xfId="62" applyNumberFormat="1" applyFont="1" applyFill="1" applyBorder="1" applyAlignment="1" applyProtection="1">
      <alignment horizontal="center" vertical="center" shrinkToFit="1"/>
      <protection/>
    </xf>
    <xf numFmtId="181" fontId="9" fillId="33" borderId="35" xfId="62" applyNumberFormat="1" applyFont="1" applyFill="1" applyBorder="1" applyAlignment="1" applyProtection="1">
      <alignment horizontal="center" vertical="center" shrinkToFit="1"/>
      <protection/>
    </xf>
    <xf numFmtId="181" fontId="9" fillId="33" borderId="36" xfId="62" applyNumberFormat="1" applyFont="1" applyFill="1" applyBorder="1" applyAlignment="1" applyProtection="1">
      <alignment horizontal="center" vertical="center" shrinkToFit="1"/>
      <protection/>
    </xf>
    <xf numFmtId="181" fontId="9" fillId="33" borderId="42" xfId="62" applyNumberFormat="1" applyFont="1" applyFill="1" applyBorder="1" applyAlignment="1" applyProtection="1">
      <alignment horizontal="center" vertical="center" shrinkToFit="1"/>
      <protection/>
    </xf>
    <xf numFmtId="181" fontId="9" fillId="33" borderId="0" xfId="62" applyNumberFormat="1" applyFont="1" applyFill="1" applyBorder="1" applyAlignment="1" applyProtection="1">
      <alignment horizontal="center" vertical="center" shrinkToFit="1"/>
      <protection/>
    </xf>
    <xf numFmtId="181" fontId="9" fillId="33" borderId="41" xfId="62" applyNumberFormat="1" applyFont="1" applyFill="1" applyBorder="1" applyAlignment="1" applyProtection="1">
      <alignment horizontal="center" vertical="center" shrinkToFit="1"/>
      <protection/>
    </xf>
    <xf numFmtId="181" fontId="9" fillId="33" borderId="43" xfId="62" applyNumberFormat="1" applyFont="1" applyFill="1" applyBorder="1" applyAlignment="1" applyProtection="1">
      <alignment horizontal="center" vertical="center" shrinkToFit="1"/>
      <protection/>
    </xf>
    <xf numFmtId="181" fontId="9" fillId="33" borderId="18" xfId="62" applyNumberFormat="1" applyFont="1" applyFill="1" applyBorder="1" applyAlignment="1" applyProtection="1">
      <alignment horizontal="center" vertical="center" shrinkToFit="1"/>
      <protection/>
    </xf>
    <xf numFmtId="181" fontId="9" fillId="33" borderId="44" xfId="62" applyNumberFormat="1" applyFont="1" applyFill="1" applyBorder="1" applyAlignment="1" applyProtection="1">
      <alignment horizontal="center" vertical="center" shrinkToFit="1"/>
      <protection/>
    </xf>
    <xf numFmtId="49" fontId="6" fillId="33" borderId="0" xfId="62" applyNumberFormat="1" applyFont="1" applyFill="1" applyBorder="1" applyAlignment="1" applyProtection="1">
      <alignment horizontal="left" shrinkToFit="1"/>
      <protection/>
    </xf>
    <xf numFmtId="0" fontId="6" fillId="33" borderId="49" xfId="62" applyNumberFormat="1" applyFont="1" applyFill="1" applyBorder="1" applyAlignment="1" applyProtection="1">
      <alignment horizontal="center" vertical="center"/>
      <protection/>
    </xf>
    <xf numFmtId="0" fontId="6" fillId="33" borderId="49" xfId="62" applyNumberFormat="1" applyFont="1" applyFill="1" applyBorder="1" applyAlignment="1" applyProtection="1">
      <alignment horizontal="center" wrapText="1"/>
      <protection/>
    </xf>
    <xf numFmtId="0" fontId="6" fillId="33" borderId="0" xfId="62" applyNumberFormat="1" applyFont="1" applyFill="1" applyBorder="1" applyAlignment="1" applyProtection="1">
      <alignment horizontal="center" wrapText="1"/>
      <protection/>
    </xf>
    <xf numFmtId="0" fontId="6" fillId="33" borderId="50" xfId="62" applyNumberFormat="1" applyFont="1" applyFill="1" applyBorder="1" applyAlignment="1" applyProtection="1">
      <alignment horizontal="center" wrapText="1"/>
      <protection/>
    </xf>
    <xf numFmtId="0" fontId="6" fillId="33" borderId="0" xfId="62" applyNumberFormat="1" applyFont="1" applyFill="1" applyBorder="1" applyAlignment="1" applyProtection="1">
      <alignment horizontal="center" vertical="center"/>
      <protection/>
    </xf>
    <xf numFmtId="0" fontId="9" fillId="34" borderId="34" xfId="62" applyNumberFormat="1" applyFont="1" applyFill="1" applyBorder="1" applyAlignment="1" applyProtection="1">
      <alignment horizontal="center" vertical="center" wrapText="1"/>
      <protection locked="0"/>
    </xf>
    <xf numFmtId="0" fontId="9" fillId="34" borderId="35" xfId="62" applyNumberFormat="1" applyFont="1" applyFill="1" applyBorder="1" applyAlignment="1" applyProtection="1">
      <alignment horizontal="center" vertical="center" wrapText="1"/>
      <protection locked="0"/>
    </xf>
    <xf numFmtId="0" fontId="9" fillId="34" borderId="36" xfId="62" applyNumberFormat="1" applyFont="1" applyFill="1" applyBorder="1" applyAlignment="1" applyProtection="1">
      <alignment horizontal="center" vertical="center" wrapText="1"/>
      <protection locked="0"/>
    </xf>
    <xf numFmtId="0" fontId="9" fillId="34" borderId="42" xfId="62" applyNumberFormat="1" applyFont="1" applyFill="1" applyBorder="1" applyAlignment="1" applyProtection="1">
      <alignment horizontal="center" vertical="center" wrapText="1"/>
      <protection locked="0"/>
    </xf>
    <xf numFmtId="0" fontId="9" fillId="34" borderId="0" xfId="62" applyNumberFormat="1" applyFont="1" applyFill="1" applyBorder="1" applyAlignment="1" applyProtection="1">
      <alignment horizontal="center" vertical="center" wrapText="1"/>
      <protection locked="0"/>
    </xf>
    <xf numFmtId="0" fontId="9" fillId="34" borderId="41" xfId="62" applyNumberFormat="1" applyFont="1" applyFill="1" applyBorder="1" applyAlignment="1" applyProtection="1">
      <alignment horizontal="center" vertical="center" wrapText="1"/>
      <protection locked="0"/>
    </xf>
    <xf numFmtId="0" fontId="9" fillId="34" borderId="43" xfId="62" applyNumberFormat="1" applyFont="1" applyFill="1" applyBorder="1" applyAlignment="1" applyProtection="1">
      <alignment horizontal="center" vertical="center" wrapText="1"/>
      <protection locked="0"/>
    </xf>
    <xf numFmtId="0" fontId="9" fillId="34" borderId="18" xfId="62" applyNumberFormat="1" applyFont="1" applyFill="1" applyBorder="1" applyAlignment="1" applyProtection="1">
      <alignment horizontal="center" vertical="center" wrapText="1"/>
      <protection locked="0"/>
    </xf>
    <xf numFmtId="0" fontId="9" fillId="34" borderId="44" xfId="62" applyNumberFormat="1" applyFont="1" applyFill="1" applyBorder="1" applyAlignment="1" applyProtection="1">
      <alignment horizontal="center" vertical="center" wrapText="1"/>
      <protection locked="0"/>
    </xf>
    <xf numFmtId="0" fontId="9" fillId="34" borderId="34" xfId="62" applyNumberFormat="1" applyFont="1" applyFill="1" applyBorder="1" applyAlignment="1" applyProtection="1">
      <alignment horizontal="center" vertical="center"/>
      <protection locked="0"/>
    </xf>
    <xf numFmtId="0" fontId="9" fillId="34" borderId="36" xfId="62" applyNumberFormat="1" applyFont="1" applyFill="1" applyBorder="1" applyAlignment="1" applyProtection="1">
      <alignment horizontal="center" vertical="center"/>
      <protection locked="0"/>
    </xf>
    <xf numFmtId="0" fontId="9" fillId="34" borderId="42" xfId="62" applyNumberFormat="1" applyFont="1" applyFill="1" applyBorder="1" applyAlignment="1" applyProtection="1">
      <alignment horizontal="center" vertical="center"/>
      <protection locked="0"/>
    </xf>
    <xf numFmtId="0" fontId="9" fillId="34" borderId="41" xfId="62" applyNumberFormat="1" applyFont="1" applyFill="1" applyBorder="1" applyAlignment="1" applyProtection="1">
      <alignment horizontal="center" vertical="center"/>
      <protection locked="0"/>
    </xf>
    <xf numFmtId="0" fontId="9" fillId="34" borderId="43" xfId="62" applyNumberFormat="1" applyFont="1" applyFill="1" applyBorder="1" applyAlignment="1" applyProtection="1">
      <alignment horizontal="center" vertical="center"/>
      <protection locked="0"/>
    </xf>
    <xf numFmtId="0" fontId="9" fillId="34" borderId="44" xfId="62" applyNumberFormat="1" applyFont="1" applyFill="1" applyBorder="1" applyAlignment="1" applyProtection="1">
      <alignment horizontal="center" vertical="center"/>
      <protection locked="0"/>
    </xf>
    <xf numFmtId="0" fontId="6" fillId="33" borderId="0" xfId="62" applyNumberFormat="1" applyFont="1" applyFill="1" applyAlignment="1" applyProtection="1">
      <alignment horizontal="center" vertical="center"/>
      <protection/>
    </xf>
    <xf numFmtId="0" fontId="6" fillId="33" borderId="50" xfId="62" applyNumberFormat="1" applyFont="1" applyFill="1" applyBorder="1" applyAlignment="1" applyProtection="1">
      <alignment horizontal="center" vertical="center"/>
      <protection/>
    </xf>
    <xf numFmtId="49" fontId="6" fillId="33" borderId="0" xfId="62" applyNumberFormat="1" applyFont="1" applyFill="1" applyBorder="1" applyAlignment="1" applyProtection="1">
      <alignment horizontal="center"/>
      <protection/>
    </xf>
    <xf numFmtId="0" fontId="17" fillId="33" borderId="0" xfId="62" applyNumberFormat="1" applyFont="1" applyFill="1" applyBorder="1" applyAlignment="1" applyProtection="1">
      <alignment horizontal="center" vertical="center"/>
      <protection/>
    </xf>
    <xf numFmtId="183" fontId="9" fillId="33" borderId="45" xfId="62" applyNumberFormat="1" applyFont="1" applyFill="1" applyBorder="1" applyAlignment="1" applyProtection="1">
      <alignment horizontal="center" vertical="center"/>
      <protection/>
    </xf>
    <xf numFmtId="183" fontId="9" fillId="33" borderId="46" xfId="62" applyNumberFormat="1" applyFont="1" applyFill="1" applyBorder="1" applyAlignment="1" applyProtection="1">
      <alignment horizontal="center" vertical="center"/>
      <protection/>
    </xf>
    <xf numFmtId="183" fontId="9" fillId="33" borderId="80" xfId="62" applyNumberFormat="1" applyFont="1" applyFill="1" applyBorder="1" applyAlignment="1" applyProtection="1">
      <alignment horizontal="center" vertical="center"/>
      <protection/>
    </xf>
    <xf numFmtId="0" fontId="6" fillId="33" borderId="42" xfId="62" applyNumberFormat="1" applyFont="1" applyFill="1" applyBorder="1" applyAlignment="1" applyProtection="1">
      <alignment horizontal="center" vertical="center"/>
      <protection/>
    </xf>
    <xf numFmtId="49" fontId="6" fillId="35" borderId="31" xfId="62" applyNumberFormat="1" applyFont="1" applyFill="1" applyBorder="1" applyAlignment="1" applyProtection="1">
      <alignment horizontal="center" vertical="center" wrapText="1"/>
      <protection/>
    </xf>
    <xf numFmtId="49" fontId="6" fillId="35" borderId="32" xfId="62" applyNumberFormat="1" applyFont="1" applyFill="1" applyBorder="1" applyAlignment="1" applyProtection="1">
      <alignment horizontal="center" vertical="center" wrapText="1"/>
      <protection/>
    </xf>
    <xf numFmtId="49" fontId="6" fillId="35" borderId="81" xfId="62" applyNumberFormat="1" applyFont="1" applyFill="1" applyBorder="1" applyAlignment="1" applyProtection="1">
      <alignment horizontal="center" vertical="center" wrapText="1"/>
      <protection/>
    </xf>
    <xf numFmtId="49" fontId="6" fillId="33" borderId="31" xfId="62" applyNumberFormat="1" applyFont="1" applyFill="1" applyBorder="1" applyAlignment="1" applyProtection="1">
      <alignment horizontal="center" vertical="center" wrapText="1"/>
      <protection/>
    </xf>
    <xf numFmtId="49" fontId="6" fillId="33" borderId="32" xfId="62" applyNumberFormat="1" applyFont="1" applyFill="1" applyBorder="1" applyAlignment="1" applyProtection="1">
      <alignment horizontal="center" vertical="center" wrapText="1"/>
      <protection/>
    </xf>
    <xf numFmtId="49" fontId="6" fillId="33" borderId="18" xfId="62" applyNumberFormat="1" applyFont="1" applyFill="1" applyBorder="1" applyAlignment="1" applyProtection="1">
      <alignment horizontal="center" vertical="center" wrapText="1"/>
      <protection/>
    </xf>
    <xf numFmtId="49" fontId="6" fillId="33" borderId="52" xfId="62" applyNumberFormat="1" applyFont="1" applyFill="1" applyBorder="1" applyAlignment="1" applyProtection="1">
      <alignment horizontal="left" wrapText="1"/>
      <protection/>
    </xf>
    <xf numFmtId="49" fontId="6" fillId="33" borderId="50" xfId="62" applyNumberFormat="1" applyFont="1" applyFill="1" applyBorder="1" applyAlignment="1" applyProtection="1">
      <alignment horizontal="center" vertical="center"/>
      <protection/>
    </xf>
    <xf numFmtId="49" fontId="6" fillId="33" borderId="0" xfId="62" applyNumberFormat="1" applyFont="1" applyFill="1" applyBorder="1" applyAlignment="1" applyProtection="1">
      <alignment vertical="center"/>
      <protection/>
    </xf>
    <xf numFmtId="49" fontId="6" fillId="35" borderId="46" xfId="62" applyNumberFormat="1" applyFont="1" applyFill="1" applyBorder="1" applyAlignment="1" applyProtection="1">
      <alignment horizontal="left" vertical="center" wrapText="1"/>
      <protection/>
    </xf>
    <xf numFmtId="49" fontId="6" fillId="35" borderId="82" xfId="62" applyNumberFormat="1" applyFont="1" applyFill="1" applyBorder="1" applyAlignment="1" applyProtection="1">
      <alignment horizontal="left" vertical="center" wrapText="1"/>
      <protection/>
    </xf>
    <xf numFmtId="49" fontId="6" fillId="33" borderId="46" xfId="62" applyNumberFormat="1" applyFont="1" applyFill="1" applyBorder="1" applyAlignment="1" applyProtection="1">
      <alignment horizontal="left" vertical="center" wrapText="1"/>
      <protection/>
    </xf>
    <xf numFmtId="49" fontId="6" fillId="33" borderId="80" xfId="62" applyNumberFormat="1" applyFont="1" applyFill="1" applyBorder="1" applyAlignment="1" applyProtection="1">
      <alignment horizontal="left" vertical="center" wrapText="1"/>
      <protection/>
    </xf>
    <xf numFmtId="49" fontId="6" fillId="35" borderId="34" xfId="62" applyNumberFormat="1" applyFont="1" applyFill="1" applyBorder="1" applyAlignment="1" applyProtection="1">
      <alignment horizontal="center" vertical="center"/>
      <protection/>
    </xf>
    <xf numFmtId="49" fontId="6" fillId="35" borderId="35" xfId="62" applyNumberFormat="1" applyFont="1" applyFill="1" applyBorder="1" applyAlignment="1" applyProtection="1">
      <alignment horizontal="center" vertical="center"/>
      <protection/>
    </xf>
    <xf numFmtId="49" fontId="6" fillId="35" borderId="66" xfId="62" applyNumberFormat="1" applyFont="1" applyFill="1" applyBorder="1" applyAlignment="1" applyProtection="1">
      <alignment horizontal="center" vertical="center"/>
      <protection/>
    </xf>
    <xf numFmtId="49" fontId="6" fillId="35" borderId="43" xfId="62" applyNumberFormat="1" applyFont="1" applyFill="1" applyBorder="1" applyAlignment="1" applyProtection="1">
      <alignment horizontal="center" vertical="center"/>
      <protection/>
    </xf>
    <xf numFmtId="49" fontId="6" fillId="35" borderId="18" xfId="62" applyNumberFormat="1" applyFont="1" applyFill="1" applyBorder="1" applyAlignment="1" applyProtection="1">
      <alignment horizontal="center" vertical="center"/>
      <protection/>
    </xf>
    <xf numFmtId="49" fontId="6" fillId="35" borderId="67" xfId="62" applyNumberFormat="1" applyFont="1" applyFill="1" applyBorder="1" applyAlignment="1" applyProtection="1">
      <alignment horizontal="center" vertical="center"/>
      <protection/>
    </xf>
    <xf numFmtId="182" fontId="6" fillId="34" borderId="35" xfId="62" applyNumberFormat="1" applyFont="1" applyFill="1" applyBorder="1" applyAlignment="1" applyProtection="1">
      <alignment horizontal="center" vertical="center"/>
      <protection locked="0"/>
    </xf>
    <xf numFmtId="49" fontId="6" fillId="34" borderId="0" xfId="62" applyNumberFormat="1" applyFont="1" applyFill="1" applyBorder="1" applyAlignment="1" applyProtection="1">
      <alignment horizontal="left" vertical="center"/>
      <protection locked="0"/>
    </xf>
    <xf numFmtId="49" fontId="20" fillId="34" borderId="32" xfId="62" applyNumberFormat="1" applyFont="1" applyFill="1" applyBorder="1" applyAlignment="1" applyProtection="1">
      <alignment horizontal="center" vertical="center"/>
      <protection locked="0"/>
    </xf>
    <xf numFmtId="49" fontId="6" fillId="35" borderId="83" xfId="62" applyNumberFormat="1" applyFont="1" applyFill="1" applyBorder="1" applyAlignment="1" applyProtection="1">
      <alignment horizontal="center" vertical="center" wrapText="1"/>
      <protection/>
    </xf>
    <xf numFmtId="49" fontId="6" fillId="34" borderId="18" xfId="62" applyNumberFormat="1" applyFont="1" applyFill="1" applyBorder="1" applyAlignment="1" applyProtection="1">
      <alignment horizontal="center" vertical="center" shrinkToFit="1"/>
      <protection locked="0"/>
    </xf>
    <xf numFmtId="49" fontId="6" fillId="34" borderId="10" xfId="62" applyNumberFormat="1" applyFont="1" applyFill="1" applyBorder="1" applyAlignment="1" applyProtection="1">
      <alignment horizontal="left" vertical="center" shrinkToFit="1"/>
      <protection locked="0"/>
    </xf>
    <xf numFmtId="49" fontId="6" fillId="35" borderId="60" xfId="62" applyNumberFormat="1" applyFont="1" applyFill="1" applyBorder="1" applyAlignment="1" applyProtection="1">
      <alignment horizontal="center" vertical="center" wrapText="1"/>
      <protection/>
    </xf>
    <xf numFmtId="49" fontId="6" fillId="35" borderId="10" xfId="62" applyNumberFormat="1" applyFont="1" applyFill="1" applyBorder="1" applyAlignment="1" applyProtection="1">
      <alignment horizontal="center" vertical="center" wrapText="1"/>
      <protection/>
    </xf>
    <xf numFmtId="49" fontId="6" fillId="35" borderId="11" xfId="62" applyNumberFormat="1" applyFont="1" applyFill="1" applyBorder="1" applyAlignment="1" applyProtection="1">
      <alignment horizontal="center" vertical="center" wrapText="1"/>
      <protection/>
    </xf>
    <xf numFmtId="49" fontId="6" fillId="33" borderId="73" xfId="62" applyNumberFormat="1" applyFont="1" applyFill="1" applyBorder="1" applyAlignment="1" applyProtection="1">
      <alignment horizontal="center" vertical="center" wrapText="1"/>
      <protection/>
    </xf>
    <xf numFmtId="49" fontId="6" fillId="33" borderId="75" xfId="62" applyNumberFormat="1" applyFont="1" applyFill="1" applyBorder="1" applyAlignment="1" applyProtection="1">
      <alignment horizontal="center" vertical="center" wrapText="1"/>
      <protection/>
    </xf>
    <xf numFmtId="49" fontId="4" fillId="33" borderId="10" xfId="62" applyNumberFormat="1" applyFont="1" applyFill="1" applyBorder="1" applyAlignment="1" applyProtection="1">
      <alignment horizontal="left" vertical="center"/>
      <protection/>
    </xf>
    <xf numFmtId="49" fontId="6" fillId="34" borderId="60" xfId="62" applyNumberFormat="1" applyFont="1" applyFill="1" applyBorder="1" applyAlignment="1" applyProtection="1">
      <alignment horizontal="right" vertical="center"/>
      <protection locked="0"/>
    </xf>
    <xf numFmtId="49" fontId="6" fillId="34" borderId="10" xfId="62" applyNumberFormat="1" applyFont="1" applyFill="1" applyBorder="1" applyAlignment="1" applyProtection="1">
      <alignment horizontal="right" vertical="center"/>
      <protection locked="0"/>
    </xf>
    <xf numFmtId="49" fontId="6" fillId="33" borderId="10" xfId="62" applyNumberFormat="1" applyFont="1" applyFill="1" applyBorder="1" applyAlignment="1" applyProtection="1">
      <alignment horizontal="center" vertical="center"/>
      <protection/>
    </xf>
    <xf numFmtId="49" fontId="6" fillId="33" borderId="0" xfId="62" applyNumberFormat="1" applyFont="1" applyFill="1" applyBorder="1" applyAlignment="1" applyProtection="1">
      <alignment horizontal="left" vertical="center" wrapText="1"/>
      <protection/>
    </xf>
    <xf numFmtId="49" fontId="6" fillId="33" borderId="57" xfId="62" applyNumberFormat="1" applyFont="1" applyFill="1" applyBorder="1" applyAlignment="1" applyProtection="1">
      <alignment horizontal="left" vertical="center" wrapText="1"/>
      <protection/>
    </xf>
    <xf numFmtId="0" fontId="6" fillId="33" borderId="77" xfId="62" applyNumberFormat="1" applyFont="1" applyFill="1" applyBorder="1" applyAlignment="1" applyProtection="1">
      <alignment horizontal="center" vertical="center" wrapText="1"/>
      <protection/>
    </xf>
    <xf numFmtId="0" fontId="6" fillId="33" borderId="79" xfId="62" applyNumberFormat="1" applyFont="1" applyFill="1" applyBorder="1" applyAlignment="1" applyProtection="1">
      <alignment horizontal="center" vertical="center" wrapText="1"/>
      <protection/>
    </xf>
    <xf numFmtId="49" fontId="6" fillId="33" borderId="15" xfId="62" applyNumberFormat="1" applyFont="1" applyFill="1" applyBorder="1" applyAlignment="1" applyProtection="1">
      <alignment horizontal="left" vertical="center"/>
      <protection/>
    </xf>
    <xf numFmtId="49" fontId="6" fillId="33" borderId="16" xfId="62" applyNumberFormat="1" applyFont="1" applyFill="1" applyBorder="1" applyAlignment="1" applyProtection="1">
      <alignment horizontal="left" vertical="center"/>
      <protection/>
    </xf>
    <xf numFmtId="0" fontId="6" fillId="34" borderId="0" xfId="62" applyNumberFormat="1" applyFont="1" applyFill="1" applyBorder="1" applyAlignment="1" applyProtection="1">
      <alignment horizontal="center" vertical="center"/>
      <protection locked="0"/>
    </xf>
    <xf numFmtId="49" fontId="6" fillId="33" borderId="17" xfId="62" applyNumberFormat="1" applyFont="1" applyFill="1" applyBorder="1" applyAlignment="1" applyProtection="1">
      <alignment horizontal="center" vertical="center" textRotation="255" wrapText="1"/>
      <protection/>
    </xf>
    <xf numFmtId="49" fontId="6" fillId="33" borderId="16" xfId="62" applyNumberFormat="1" applyFont="1" applyFill="1" applyBorder="1" applyAlignment="1" applyProtection="1">
      <alignment horizontal="center" vertical="center" textRotation="255" wrapText="1"/>
      <protection/>
    </xf>
    <xf numFmtId="49" fontId="6" fillId="33" borderId="56" xfId="62" applyNumberFormat="1" applyFont="1" applyFill="1" applyBorder="1" applyAlignment="1" applyProtection="1">
      <alignment horizontal="center" vertical="center" textRotation="255" wrapText="1"/>
      <protection/>
    </xf>
    <xf numFmtId="49" fontId="6" fillId="33" borderId="57" xfId="62" applyNumberFormat="1" applyFont="1" applyFill="1" applyBorder="1" applyAlignment="1" applyProtection="1">
      <alignment horizontal="center" vertical="center" textRotation="255" wrapText="1"/>
      <protection/>
    </xf>
    <xf numFmtId="49" fontId="6" fillId="33" borderId="28" xfId="62" applyNumberFormat="1" applyFont="1" applyFill="1" applyBorder="1" applyAlignment="1" applyProtection="1">
      <alignment horizontal="center" vertical="center" textRotation="255" wrapText="1"/>
      <protection/>
    </xf>
    <xf numFmtId="49" fontId="6" fillId="33" borderId="29" xfId="62" applyNumberFormat="1" applyFont="1" applyFill="1" applyBorder="1" applyAlignment="1" applyProtection="1">
      <alignment horizontal="center" vertical="center" textRotation="255" wrapText="1"/>
      <protection/>
    </xf>
    <xf numFmtId="49" fontId="6" fillId="33" borderId="41" xfId="62" applyNumberFormat="1" applyFont="1" applyFill="1" applyBorder="1" applyAlignment="1" applyProtection="1">
      <alignment horizontal="center" vertical="center"/>
      <protection/>
    </xf>
    <xf numFmtId="49" fontId="6" fillId="35" borderId="32" xfId="62" applyNumberFormat="1" applyFont="1" applyFill="1" applyBorder="1" applyAlignment="1" applyProtection="1">
      <alignment horizontal="left" vertical="center" wrapText="1"/>
      <protection/>
    </xf>
    <xf numFmtId="49" fontId="6" fillId="35" borderId="60" xfId="62" applyNumberFormat="1" applyFont="1" applyFill="1" applyBorder="1" applyAlignment="1" applyProtection="1">
      <alignment horizontal="center" vertical="center"/>
      <protection/>
    </xf>
    <xf numFmtId="49" fontId="6" fillId="35" borderId="11" xfId="62" applyNumberFormat="1" applyFont="1" applyFill="1" applyBorder="1" applyAlignment="1" applyProtection="1">
      <alignment horizontal="center" vertical="center"/>
      <protection/>
    </xf>
    <xf numFmtId="49" fontId="6" fillId="34" borderId="60" xfId="62" applyNumberFormat="1" applyFont="1" applyFill="1" applyBorder="1" applyAlignment="1" applyProtection="1">
      <alignment horizontal="center" vertical="center"/>
      <protection locked="0"/>
    </xf>
    <xf numFmtId="49" fontId="6" fillId="34" borderId="11" xfId="62" applyNumberFormat="1" applyFont="1" applyFill="1" applyBorder="1" applyAlignment="1" applyProtection="1">
      <alignment horizontal="center" vertical="center"/>
      <protection locked="0"/>
    </xf>
    <xf numFmtId="49" fontId="6" fillId="33" borderId="26" xfId="62" applyNumberFormat="1" applyFont="1" applyFill="1" applyBorder="1" applyAlignment="1" applyProtection="1">
      <alignment horizontal="left" vertical="center"/>
      <protection/>
    </xf>
    <xf numFmtId="49" fontId="6" fillId="34" borderId="26" xfId="62" applyNumberFormat="1" applyFont="1" applyFill="1" applyBorder="1" applyAlignment="1" applyProtection="1">
      <alignment horizontal="left" vertical="center"/>
      <protection locked="0"/>
    </xf>
    <xf numFmtId="49" fontId="8" fillId="34" borderId="69" xfId="62" applyNumberFormat="1" applyFont="1" applyFill="1" applyBorder="1" applyAlignment="1" applyProtection="1">
      <alignment horizontal="center" vertical="center" wrapText="1"/>
      <protection locked="0"/>
    </xf>
    <xf numFmtId="49" fontId="8" fillId="34" borderId="71" xfId="62" applyNumberFormat="1" applyFont="1" applyFill="1" applyBorder="1" applyAlignment="1" applyProtection="1">
      <alignment horizontal="center" vertical="center" wrapText="1"/>
      <protection locked="0"/>
    </xf>
    <xf numFmtId="49" fontId="6" fillId="33" borderId="0" xfId="62" applyNumberFormat="1" applyFont="1" applyFill="1" applyBorder="1" applyAlignment="1" applyProtection="1">
      <alignment horizontal="center" vertical="center" wrapText="1"/>
      <protection/>
    </xf>
    <xf numFmtId="49" fontId="6" fillId="33" borderId="26" xfId="62" applyNumberFormat="1" applyFont="1" applyFill="1" applyBorder="1" applyAlignment="1" applyProtection="1">
      <alignment horizontal="center" vertical="center" wrapText="1"/>
      <protection/>
    </xf>
    <xf numFmtId="49" fontId="6" fillId="35" borderId="40" xfId="62" applyNumberFormat="1" applyFont="1" applyFill="1" applyBorder="1" applyAlignment="1" applyProtection="1">
      <alignment horizontal="center" vertical="center" wrapText="1"/>
      <protection/>
    </xf>
    <xf numFmtId="49" fontId="6" fillId="35" borderId="42" xfId="62" applyNumberFormat="1" applyFont="1" applyFill="1" applyBorder="1" applyAlignment="1" applyProtection="1">
      <alignment horizontal="center" vertical="center" wrapText="1"/>
      <protection/>
    </xf>
    <xf numFmtId="49" fontId="6" fillId="35" borderId="84" xfId="62" applyNumberFormat="1" applyFont="1" applyFill="1" applyBorder="1" applyAlignment="1" applyProtection="1">
      <alignment horizontal="center" vertical="center" wrapText="1"/>
      <protection/>
    </xf>
    <xf numFmtId="49" fontId="6" fillId="35" borderId="15" xfId="62" applyNumberFormat="1" applyFont="1" applyFill="1" applyBorder="1" applyAlignment="1" applyProtection="1">
      <alignment horizontal="left" vertical="center" wrapText="1"/>
      <protection/>
    </xf>
    <xf numFmtId="49" fontId="6" fillId="35" borderId="26" xfId="62" applyNumberFormat="1" applyFont="1" applyFill="1" applyBorder="1" applyAlignment="1" applyProtection="1">
      <alignment horizontal="left" vertical="center" wrapText="1"/>
      <protection/>
    </xf>
    <xf numFmtId="49" fontId="6" fillId="33" borderId="15" xfId="62" applyNumberFormat="1" applyFont="1" applyFill="1" applyBorder="1" applyAlignment="1" applyProtection="1">
      <alignment horizontal="left" vertical="center" shrinkToFit="1"/>
      <protection/>
    </xf>
    <xf numFmtId="49" fontId="6" fillId="33" borderId="25" xfId="62" applyNumberFormat="1" applyFont="1" applyFill="1" applyBorder="1" applyAlignment="1" applyProtection="1">
      <alignment horizontal="left" vertical="center" shrinkToFit="1"/>
      <protection/>
    </xf>
    <xf numFmtId="49" fontId="6" fillId="34" borderId="56" xfId="62" applyNumberFormat="1" applyFont="1" applyFill="1" applyBorder="1" applyAlignment="1" applyProtection="1">
      <alignment horizontal="right" vertical="center"/>
      <protection locked="0"/>
    </xf>
    <xf numFmtId="49" fontId="6" fillId="34" borderId="0" xfId="62" applyNumberFormat="1" applyFont="1" applyFill="1" applyBorder="1" applyAlignment="1" applyProtection="1">
      <alignment horizontal="right" vertical="center"/>
      <protection locked="0"/>
    </xf>
    <xf numFmtId="49" fontId="6" fillId="33" borderId="57" xfId="62" applyNumberFormat="1" applyFont="1" applyFill="1" applyBorder="1" applyAlignment="1" applyProtection="1">
      <alignment horizontal="left" vertical="center"/>
      <protection/>
    </xf>
    <xf numFmtId="49" fontId="6" fillId="33" borderId="41" xfId="62" applyNumberFormat="1" applyFont="1" applyFill="1" applyBorder="1" applyAlignment="1" applyProtection="1">
      <alignment horizontal="left" vertical="center" wrapText="1"/>
      <protection/>
    </xf>
    <xf numFmtId="49" fontId="6" fillId="34" borderId="55" xfId="62" applyNumberFormat="1" applyFont="1" applyFill="1" applyBorder="1" applyAlignment="1" applyProtection="1">
      <alignment horizontal="right" vertical="center"/>
      <protection locked="0"/>
    </xf>
    <xf numFmtId="49" fontId="6" fillId="34" borderId="23" xfId="62" applyNumberFormat="1" applyFont="1" applyFill="1" applyBorder="1" applyAlignment="1" applyProtection="1">
      <alignment horizontal="right" vertical="center"/>
      <protection locked="0"/>
    </xf>
    <xf numFmtId="49" fontId="6" fillId="33" borderId="23" xfId="62" applyNumberFormat="1" applyFont="1" applyFill="1" applyBorder="1" applyAlignment="1" applyProtection="1">
      <alignment vertical="center"/>
      <protection/>
    </xf>
    <xf numFmtId="49" fontId="6" fillId="33" borderId="64" xfId="62" applyNumberFormat="1" applyFont="1" applyFill="1" applyBorder="1" applyAlignment="1" applyProtection="1">
      <alignment vertical="center"/>
      <protection/>
    </xf>
    <xf numFmtId="49" fontId="6" fillId="33" borderId="23" xfId="62" applyNumberFormat="1" applyFont="1" applyFill="1" applyBorder="1" applyAlignment="1" applyProtection="1">
      <alignment horizontal="left" vertical="center" wrapText="1"/>
      <protection/>
    </xf>
    <xf numFmtId="49" fontId="6" fillId="35" borderId="40" xfId="62" applyNumberFormat="1" applyFont="1" applyFill="1" applyBorder="1" applyAlignment="1" applyProtection="1">
      <alignment horizontal="center" vertical="center"/>
      <protection/>
    </xf>
    <xf numFmtId="49" fontId="6" fillId="35" borderId="84" xfId="62" applyNumberFormat="1" applyFont="1" applyFill="1" applyBorder="1" applyAlignment="1" applyProtection="1">
      <alignment horizontal="center" vertical="center"/>
      <protection/>
    </xf>
    <xf numFmtId="49" fontId="6" fillId="35" borderId="15" xfId="62" applyNumberFormat="1" applyFont="1" applyFill="1" applyBorder="1" applyAlignment="1" applyProtection="1">
      <alignment horizontal="left" vertical="center"/>
      <protection/>
    </xf>
    <xf numFmtId="49" fontId="6" fillId="35" borderId="26" xfId="62" applyNumberFormat="1" applyFont="1" applyFill="1" applyBorder="1" applyAlignment="1" applyProtection="1">
      <alignment horizontal="left" vertical="center"/>
      <protection/>
    </xf>
    <xf numFmtId="49" fontId="6" fillId="33" borderId="28" xfId="62" applyNumberFormat="1" applyFont="1" applyFill="1" applyBorder="1" applyAlignment="1" applyProtection="1">
      <alignment horizontal="right" vertical="top"/>
      <protection/>
    </xf>
    <xf numFmtId="49" fontId="6" fillId="33" borderId="26" xfId="62" applyNumberFormat="1" applyFont="1" applyFill="1" applyBorder="1" applyAlignment="1" applyProtection="1">
      <alignment horizontal="right" vertical="top"/>
      <protection/>
    </xf>
    <xf numFmtId="49" fontId="6" fillId="34" borderId="26" xfId="62" applyNumberFormat="1" applyFont="1" applyFill="1" applyBorder="1" applyAlignment="1" applyProtection="1">
      <alignment horizontal="right" vertical="top"/>
      <protection locked="0"/>
    </xf>
    <xf numFmtId="0" fontId="6" fillId="33" borderId="18" xfId="62" applyNumberFormat="1" applyFont="1" applyFill="1" applyBorder="1" applyAlignment="1" applyProtection="1">
      <alignment horizontal="left" vertical="center" shrinkToFit="1"/>
      <protection/>
    </xf>
    <xf numFmtId="49" fontId="6" fillId="33" borderId="0" xfId="62" applyNumberFormat="1" applyFont="1" applyFill="1" applyAlignment="1" applyProtection="1">
      <alignment horizontal="right" vertical="top"/>
      <protection/>
    </xf>
    <xf numFmtId="49" fontId="16" fillId="33" borderId="0" xfId="62" applyNumberFormat="1" applyFont="1" applyFill="1" applyAlignment="1" applyProtection="1">
      <alignment horizontal="center" vertical="center"/>
      <protection/>
    </xf>
    <xf numFmtId="49" fontId="6" fillId="35" borderId="20" xfId="62" applyNumberFormat="1" applyFont="1" applyFill="1" applyBorder="1" applyAlignment="1" applyProtection="1">
      <alignment horizontal="left" vertical="center" wrapText="1"/>
      <protection/>
    </xf>
    <xf numFmtId="49" fontId="6" fillId="34" borderId="54" xfId="62" applyNumberFormat="1" applyFont="1" applyFill="1" applyBorder="1" applyAlignment="1" applyProtection="1">
      <alignment horizontal="right" vertical="center"/>
      <protection locked="0"/>
    </xf>
    <xf numFmtId="49" fontId="6" fillId="34" borderId="20" xfId="62" applyNumberFormat="1" applyFont="1" applyFill="1" applyBorder="1" applyAlignment="1" applyProtection="1">
      <alignment horizontal="right" vertical="center"/>
      <protection locked="0"/>
    </xf>
    <xf numFmtId="49" fontId="6" fillId="33" borderId="20" xfId="62" applyNumberFormat="1" applyFont="1" applyFill="1" applyBorder="1" applyAlignment="1" applyProtection="1">
      <alignment vertical="center"/>
      <protection/>
    </xf>
    <xf numFmtId="49" fontId="6" fillId="33" borderId="85" xfId="62" applyNumberFormat="1" applyFont="1" applyFill="1" applyBorder="1" applyAlignment="1" applyProtection="1">
      <alignment vertical="center"/>
      <protection/>
    </xf>
    <xf numFmtId="49" fontId="6" fillId="33" borderId="20" xfId="62" applyNumberFormat="1" applyFont="1" applyFill="1" applyBorder="1" applyAlignment="1" applyProtection="1">
      <alignment horizontal="left" vertical="center" wrapText="1"/>
      <protection/>
    </xf>
    <xf numFmtId="49" fontId="6" fillId="35" borderId="23" xfId="62" applyNumberFormat="1" applyFont="1" applyFill="1" applyBorder="1" applyAlignment="1" applyProtection="1">
      <alignment horizontal="left" vertical="center" wrapText="1"/>
      <protection/>
    </xf>
    <xf numFmtId="0" fontId="4" fillId="33" borderId="60" xfId="0"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xf>
    <xf numFmtId="0" fontId="4" fillId="33" borderId="60" xfId="0" applyFont="1" applyFill="1" applyBorder="1" applyAlignment="1" applyProtection="1">
      <alignment horizontal="distributed" vertical="center"/>
      <protection/>
    </xf>
    <xf numFmtId="0" fontId="4" fillId="33" borderId="10" xfId="0" applyFont="1" applyFill="1" applyBorder="1" applyAlignment="1" applyProtection="1">
      <alignment horizontal="distributed" vertical="center"/>
      <protection/>
    </xf>
    <xf numFmtId="0" fontId="4" fillId="33" borderId="11" xfId="0" applyFont="1" applyFill="1" applyBorder="1" applyAlignment="1" applyProtection="1">
      <alignment horizontal="distributed" vertical="center"/>
      <protection/>
    </xf>
    <xf numFmtId="0" fontId="14" fillId="33" borderId="10" xfId="0" applyFont="1" applyFill="1" applyBorder="1" applyAlignment="1" applyProtection="1">
      <alignment horizontal="center" vertical="center"/>
      <protection/>
    </xf>
    <xf numFmtId="181" fontId="14" fillId="33" borderId="60" xfId="0" applyNumberFormat="1" applyFont="1" applyFill="1" applyBorder="1" applyAlignment="1" applyProtection="1">
      <alignment horizontal="right" vertical="center"/>
      <protection/>
    </xf>
    <xf numFmtId="181" fontId="14" fillId="33" borderId="10" xfId="0" applyNumberFormat="1" applyFont="1" applyFill="1" applyBorder="1" applyAlignment="1" applyProtection="1">
      <alignment horizontal="right" vertical="center"/>
      <protection/>
    </xf>
    <xf numFmtId="58" fontId="4" fillId="33" borderId="60" xfId="0" applyNumberFormat="1" applyFont="1" applyFill="1" applyBorder="1" applyAlignment="1" applyProtection="1">
      <alignment horizontal="left" vertical="center"/>
      <protection/>
    </xf>
    <xf numFmtId="58" fontId="4" fillId="33" borderId="10" xfId="0" applyNumberFormat="1" applyFont="1" applyFill="1" applyBorder="1" applyAlignment="1" applyProtection="1">
      <alignment horizontal="left" vertical="center"/>
      <protection/>
    </xf>
    <xf numFmtId="0" fontId="14" fillId="33" borderId="10" xfId="0" applyFont="1" applyFill="1" applyBorder="1" applyAlignment="1" applyProtection="1">
      <alignment horizontal="right" vertical="center"/>
      <protection/>
    </xf>
    <xf numFmtId="0" fontId="29" fillId="34" borderId="60" xfId="0" applyNumberFormat="1" applyFont="1" applyFill="1" applyBorder="1" applyAlignment="1" applyProtection="1">
      <alignment horizontal="center" vertical="center"/>
      <protection/>
    </xf>
    <xf numFmtId="0" fontId="29" fillId="34" borderId="10" xfId="0" applyNumberFormat="1" applyFont="1" applyFill="1" applyBorder="1" applyAlignment="1" applyProtection="1">
      <alignment horizontal="center" vertical="center"/>
      <protection/>
    </xf>
    <xf numFmtId="0" fontId="29" fillId="34" borderId="11" xfId="0" applyNumberFormat="1" applyFont="1" applyFill="1" applyBorder="1" applyAlignment="1" applyProtection="1">
      <alignment horizontal="center" vertical="center"/>
      <protection/>
    </xf>
    <xf numFmtId="0" fontId="29" fillId="34" borderId="10" xfId="0" applyFont="1" applyFill="1" applyBorder="1" applyAlignment="1" applyProtection="1">
      <alignment horizontal="center" vertical="center"/>
      <protection/>
    </xf>
    <xf numFmtId="0" fontId="29" fillId="34" borderId="11" xfId="0" applyFont="1" applyFill="1" applyBorder="1" applyAlignment="1" applyProtection="1">
      <alignment horizontal="center" vertical="center"/>
      <protection/>
    </xf>
    <xf numFmtId="0" fontId="30" fillId="34" borderId="10" xfId="0" applyNumberFormat="1" applyFont="1" applyFill="1" applyBorder="1" applyAlignment="1" applyProtection="1">
      <alignment horizontal="center" vertical="center"/>
      <protection/>
    </xf>
    <xf numFmtId="0" fontId="30" fillId="34" borderId="11" xfId="0" applyNumberFormat="1" applyFont="1" applyFill="1" applyBorder="1" applyAlignment="1" applyProtection="1">
      <alignment horizontal="center" vertical="center"/>
      <protection/>
    </xf>
    <xf numFmtId="0" fontId="30" fillId="34" borderId="60" xfId="0" applyFont="1" applyFill="1" applyBorder="1" applyAlignment="1" applyProtection="1">
      <alignment horizontal="center" vertical="center" wrapText="1" shrinkToFit="1"/>
      <protection/>
    </xf>
    <xf numFmtId="0" fontId="30" fillId="34" borderId="10" xfId="0" applyFont="1" applyFill="1" applyBorder="1" applyAlignment="1" applyProtection="1">
      <alignment horizontal="center" vertical="center" wrapText="1" shrinkToFit="1"/>
      <protection/>
    </xf>
    <xf numFmtId="0" fontId="30" fillId="34" borderId="11" xfId="0" applyFont="1" applyFill="1" applyBorder="1" applyAlignment="1" applyProtection="1">
      <alignment horizontal="center" vertical="center" wrapText="1" shrinkToFit="1"/>
      <protection/>
    </xf>
    <xf numFmtId="181" fontId="30" fillId="34" borderId="60" xfId="0" applyNumberFormat="1" applyFont="1" applyFill="1" applyBorder="1" applyAlignment="1" applyProtection="1">
      <alignment horizontal="center" vertical="center"/>
      <protection/>
    </xf>
    <xf numFmtId="181" fontId="30" fillId="34" borderId="10" xfId="0" applyNumberFormat="1" applyFont="1" applyFill="1" applyBorder="1" applyAlignment="1" applyProtection="1">
      <alignment horizontal="center" vertical="center"/>
      <protection/>
    </xf>
    <xf numFmtId="0" fontId="9" fillId="34" borderId="0" xfId="0" applyFont="1" applyFill="1" applyBorder="1" applyAlignment="1" applyProtection="1">
      <alignment horizontal="left" vertical="center" wrapText="1"/>
      <protection/>
    </xf>
    <xf numFmtId="0" fontId="30" fillId="34" borderId="60" xfId="0" applyNumberFormat="1" applyFont="1" applyFill="1" applyBorder="1" applyAlignment="1" applyProtection="1">
      <alignment horizontal="center" vertical="center" shrinkToFit="1"/>
      <protection/>
    </xf>
    <xf numFmtId="0" fontId="30" fillId="34" borderId="10" xfId="0" applyNumberFormat="1" applyFont="1" applyFill="1" applyBorder="1" applyAlignment="1" applyProtection="1">
      <alignment horizontal="center" vertical="center" shrinkToFit="1"/>
      <protection/>
    </xf>
    <xf numFmtId="0" fontId="30" fillId="34" borderId="11" xfId="0" applyNumberFormat="1" applyFont="1" applyFill="1" applyBorder="1" applyAlignment="1" applyProtection="1">
      <alignment horizontal="center" vertical="center" shrinkToFit="1"/>
      <protection/>
    </xf>
    <xf numFmtId="0" fontId="30" fillId="34" borderId="60" xfId="0" applyFont="1" applyFill="1" applyBorder="1" applyAlignment="1" applyProtection="1">
      <alignment horizontal="center" vertical="center"/>
      <protection/>
    </xf>
    <xf numFmtId="0" fontId="30" fillId="34" borderId="10" xfId="0" applyFont="1" applyFill="1" applyBorder="1" applyAlignment="1" applyProtection="1">
      <alignment horizontal="center" vertical="center"/>
      <protection/>
    </xf>
    <xf numFmtId="0" fontId="30" fillId="34" borderId="0" xfId="0" applyFont="1" applyFill="1" applyBorder="1" applyAlignment="1" applyProtection="1">
      <alignment horizontal="left" vertical="center" wrapText="1"/>
      <protection/>
    </xf>
    <xf numFmtId="0" fontId="9" fillId="34" borderId="0" xfId="0" applyFont="1" applyFill="1" applyAlignment="1" applyProtection="1">
      <alignment horizontal="left" vertical="center" shrinkToFit="1"/>
      <protection/>
    </xf>
    <xf numFmtId="0" fontId="9" fillId="34" borderId="0" xfId="0" applyFont="1" applyFill="1" applyAlignment="1" applyProtection="1">
      <alignment horizontal="left" vertical="center"/>
      <protection/>
    </xf>
    <xf numFmtId="0" fontId="9" fillId="34" borderId="0" xfId="0" applyFont="1" applyFill="1" applyAlignment="1" applyProtection="1">
      <alignment horizontal="left" vertical="center" wrapText="1"/>
      <protection/>
    </xf>
    <xf numFmtId="0" fontId="30" fillId="34" borderId="0" xfId="0" applyFont="1" applyFill="1" applyAlignment="1" applyProtection="1">
      <alignment horizontal="left" vertical="center" shrinkToFit="1"/>
      <protection/>
    </xf>
    <xf numFmtId="0" fontId="30" fillId="34" borderId="0" xfId="0" applyFont="1" applyFill="1" applyAlignment="1" applyProtection="1">
      <alignment horizontal="left" vertical="center"/>
      <protection/>
    </xf>
    <xf numFmtId="0" fontId="30" fillId="34" borderId="0" xfId="0" applyFont="1" applyFill="1" applyAlignment="1" applyProtection="1">
      <alignment horizontal="center" vertical="center"/>
      <protection/>
    </xf>
    <xf numFmtId="0" fontId="30" fillId="34" borderId="26" xfId="0" applyFont="1" applyFill="1" applyBorder="1" applyAlignment="1" applyProtection="1">
      <alignment horizontal="center" vertical="center"/>
      <protection/>
    </xf>
    <xf numFmtId="0" fontId="30" fillId="34" borderId="0" xfId="0" applyFont="1" applyFill="1" applyAlignment="1" applyProtection="1">
      <alignment horizontal="left" vertical="center" wrapText="1"/>
      <protection/>
    </xf>
    <xf numFmtId="0" fontId="29" fillId="34" borderId="0" xfId="0" applyFont="1" applyFill="1" applyAlignment="1" applyProtection="1">
      <alignment horizontal="right" vertical="center"/>
      <protection/>
    </xf>
    <xf numFmtId="49" fontId="31" fillId="34" borderId="77" xfId="62" applyNumberFormat="1" applyFont="1" applyFill="1" applyBorder="1" applyAlignment="1" applyProtection="1">
      <alignment horizontal="right" vertical="center"/>
      <protection/>
    </xf>
    <xf numFmtId="49" fontId="31" fillId="34" borderId="79" xfId="62" applyNumberFormat="1" applyFont="1" applyFill="1" applyBorder="1" applyAlignment="1" applyProtection="1">
      <alignment horizontal="right" vertical="center"/>
      <protection/>
    </xf>
    <xf numFmtId="0" fontId="31" fillId="34" borderId="77" xfId="62" applyNumberFormat="1" applyFont="1" applyFill="1" applyBorder="1" applyAlignment="1" applyProtection="1">
      <alignment horizontal="center" vertical="center" wrapText="1"/>
      <protection/>
    </xf>
    <xf numFmtId="0" fontId="31" fillId="34" borderId="79" xfId="62" applyNumberFormat="1" applyFont="1" applyFill="1" applyBorder="1" applyAlignment="1" applyProtection="1">
      <alignment horizontal="center" vertical="center" wrapText="1"/>
      <protection/>
    </xf>
    <xf numFmtId="49" fontId="8" fillId="34" borderId="0" xfId="62" applyNumberFormat="1" applyFont="1" applyFill="1" applyBorder="1" applyAlignment="1" applyProtection="1">
      <alignment horizontal="center" vertical="center"/>
      <protection/>
    </xf>
    <xf numFmtId="49" fontId="6" fillId="34" borderId="0" xfId="62" applyNumberFormat="1" applyFont="1" applyFill="1" applyBorder="1" applyAlignment="1" applyProtection="1">
      <alignment horizontal="left" vertical="center"/>
      <protection/>
    </xf>
    <xf numFmtId="49" fontId="6" fillId="34" borderId="26" xfId="62" applyNumberFormat="1" applyFont="1" applyFill="1" applyBorder="1" applyAlignment="1" applyProtection="1">
      <alignment horizontal="left" vertical="center" shrinkToFit="1"/>
      <protection/>
    </xf>
    <xf numFmtId="49" fontId="31" fillId="34" borderId="0" xfId="62" applyNumberFormat="1" applyFont="1" applyFill="1" applyBorder="1" applyAlignment="1" applyProtection="1">
      <alignment horizontal="center" vertical="center"/>
      <protection/>
    </xf>
    <xf numFmtId="49" fontId="31" fillId="34" borderId="26" xfId="62" applyNumberFormat="1" applyFont="1" applyFill="1" applyBorder="1" applyAlignment="1" applyProtection="1">
      <alignment horizontal="center" vertical="center"/>
      <protection/>
    </xf>
    <xf numFmtId="49" fontId="6" fillId="35" borderId="12" xfId="62" applyNumberFormat="1" applyFont="1" applyFill="1" applyBorder="1" applyAlignment="1" applyProtection="1">
      <alignment horizontal="center" vertical="center"/>
      <protection/>
    </xf>
    <xf numFmtId="49" fontId="6" fillId="35" borderId="86" xfId="62" applyNumberFormat="1" applyFont="1" applyFill="1" applyBorder="1" applyAlignment="1" applyProtection="1">
      <alignment horizontal="center" vertical="center"/>
      <protection/>
    </xf>
    <xf numFmtId="49" fontId="6" fillId="35" borderId="72" xfId="62" applyNumberFormat="1" applyFont="1" applyFill="1" applyBorder="1" applyAlignment="1" applyProtection="1">
      <alignment horizontal="center" vertical="center"/>
      <protection/>
    </xf>
    <xf numFmtId="49" fontId="6" fillId="35" borderId="73" xfId="62" applyNumberFormat="1" applyFont="1" applyFill="1" applyBorder="1" applyAlignment="1" applyProtection="1">
      <alignment horizontal="center" vertical="center"/>
      <protection/>
    </xf>
    <xf numFmtId="49" fontId="32" fillId="34" borderId="13" xfId="62" applyNumberFormat="1" applyFont="1" applyFill="1" applyBorder="1" applyAlignment="1" applyProtection="1">
      <alignment horizontal="center" vertical="center" wrapText="1"/>
      <protection/>
    </xf>
    <xf numFmtId="49" fontId="32" fillId="34" borderId="86" xfId="62" applyNumberFormat="1" applyFont="1" applyFill="1" applyBorder="1" applyAlignment="1" applyProtection="1">
      <alignment horizontal="center" vertical="center" wrapText="1"/>
      <protection/>
    </xf>
    <xf numFmtId="49" fontId="32" fillId="34" borderId="77" xfId="62" applyNumberFormat="1" applyFont="1" applyFill="1" applyBorder="1" applyAlignment="1" applyProtection="1">
      <alignment horizontal="center" vertical="center" wrapText="1"/>
      <protection/>
    </xf>
    <xf numFmtId="49" fontId="32" fillId="34" borderId="73" xfId="62" applyNumberFormat="1" applyFont="1" applyFill="1" applyBorder="1" applyAlignment="1" applyProtection="1">
      <alignment horizontal="center" vertical="center" wrapText="1"/>
      <protection/>
    </xf>
    <xf numFmtId="49" fontId="32" fillId="34" borderId="0" xfId="62" applyNumberFormat="1" applyFont="1" applyFill="1" applyBorder="1" applyAlignment="1" applyProtection="1">
      <alignment horizontal="center" vertical="center"/>
      <protection/>
    </xf>
    <xf numFmtId="0" fontId="31" fillId="34" borderId="0" xfId="62" applyNumberFormat="1" applyFont="1" applyFill="1" applyBorder="1" applyAlignment="1" applyProtection="1">
      <alignment horizontal="center" vertical="center" wrapText="1"/>
      <protection/>
    </xf>
    <xf numFmtId="0" fontId="31" fillId="34" borderId="26" xfId="62" applyNumberFormat="1" applyFont="1" applyFill="1" applyBorder="1" applyAlignment="1" applyProtection="1">
      <alignment horizontal="center" vertical="center" wrapText="1"/>
      <protection/>
    </xf>
    <xf numFmtId="49" fontId="31" fillId="34" borderId="60" xfId="62" applyNumberFormat="1" applyFont="1" applyFill="1" applyBorder="1" applyAlignment="1" applyProtection="1">
      <alignment horizontal="right" vertical="center"/>
      <protection/>
    </xf>
    <xf numFmtId="49" fontId="31" fillId="34" borderId="10" xfId="62" applyNumberFormat="1" applyFont="1" applyFill="1" applyBorder="1" applyAlignment="1" applyProtection="1">
      <alignment horizontal="right" vertical="center"/>
      <protection/>
    </xf>
    <xf numFmtId="0" fontId="9" fillId="34" borderId="34" xfId="62" applyNumberFormat="1" applyFont="1" applyFill="1" applyBorder="1" applyAlignment="1" applyProtection="1">
      <alignment horizontal="center" vertical="center" wrapText="1"/>
      <protection/>
    </xf>
    <xf numFmtId="0" fontId="9" fillId="34" borderId="35" xfId="62" applyNumberFormat="1" applyFont="1" applyFill="1" applyBorder="1" applyAlignment="1" applyProtection="1">
      <alignment horizontal="center" vertical="center" wrapText="1"/>
      <protection/>
    </xf>
    <xf numFmtId="0" fontId="9" fillId="34" borderId="36" xfId="62" applyNumberFormat="1" applyFont="1" applyFill="1" applyBorder="1" applyAlignment="1" applyProtection="1">
      <alignment horizontal="center" vertical="center" wrapText="1"/>
      <protection/>
    </xf>
    <xf numFmtId="0" fontId="9" fillId="34" borderId="42" xfId="62" applyNumberFormat="1" applyFont="1" applyFill="1" applyBorder="1" applyAlignment="1" applyProtection="1">
      <alignment horizontal="center" vertical="center" wrapText="1"/>
      <protection/>
    </xf>
    <xf numFmtId="0" fontId="9" fillId="34" borderId="0" xfId="62" applyNumberFormat="1" applyFont="1" applyFill="1" applyBorder="1" applyAlignment="1" applyProtection="1">
      <alignment horizontal="center" vertical="center" wrapText="1"/>
      <protection/>
    </xf>
    <xf numFmtId="0" fontId="9" fillId="34" borderId="41" xfId="62" applyNumberFormat="1" applyFont="1" applyFill="1" applyBorder="1" applyAlignment="1" applyProtection="1">
      <alignment horizontal="center" vertical="center" wrapText="1"/>
      <protection/>
    </xf>
    <xf numFmtId="0" fontId="9" fillId="34" borderId="43" xfId="62" applyNumberFormat="1" applyFont="1" applyFill="1" applyBorder="1" applyAlignment="1" applyProtection="1">
      <alignment horizontal="center" vertical="center" wrapText="1"/>
      <protection/>
    </xf>
    <xf numFmtId="0" fontId="9" fillId="34" borderId="18" xfId="62" applyNumberFormat="1" applyFont="1" applyFill="1" applyBorder="1" applyAlignment="1" applyProtection="1">
      <alignment horizontal="center" vertical="center" wrapText="1"/>
      <protection/>
    </xf>
    <xf numFmtId="0" fontId="9" fillId="34" borderId="44" xfId="62" applyNumberFormat="1" applyFont="1" applyFill="1" applyBorder="1" applyAlignment="1" applyProtection="1">
      <alignment horizontal="center" vertical="center" wrapText="1"/>
      <protection/>
    </xf>
    <xf numFmtId="49" fontId="32" fillId="34" borderId="60" xfId="62" applyNumberFormat="1" applyFont="1" applyFill="1" applyBorder="1" applyAlignment="1" applyProtection="1">
      <alignment horizontal="center" vertical="center" wrapText="1"/>
      <protection/>
    </xf>
    <xf numFmtId="49" fontId="32" fillId="34" borderId="10" xfId="62" applyNumberFormat="1" applyFont="1" applyFill="1" applyBorder="1" applyAlignment="1" applyProtection="1">
      <alignment horizontal="center" vertical="center" wrapText="1"/>
      <protection/>
    </xf>
    <xf numFmtId="49" fontId="32" fillId="34" borderId="11" xfId="62" applyNumberFormat="1" applyFont="1" applyFill="1" applyBorder="1" applyAlignment="1" applyProtection="1">
      <alignment horizontal="center" vertical="center" wrapText="1"/>
      <protection/>
    </xf>
    <xf numFmtId="49" fontId="31" fillId="34" borderId="60" xfId="62" applyNumberFormat="1" applyFont="1" applyFill="1" applyBorder="1" applyAlignment="1" applyProtection="1">
      <alignment horizontal="center" vertical="center"/>
      <protection/>
    </xf>
    <xf numFmtId="49" fontId="31" fillId="34" borderId="11" xfId="62" applyNumberFormat="1" applyFont="1" applyFill="1" applyBorder="1" applyAlignment="1" applyProtection="1">
      <alignment horizontal="center" vertical="center"/>
      <protection/>
    </xf>
    <xf numFmtId="0" fontId="32" fillId="34" borderId="60" xfId="62" applyNumberFormat="1" applyFont="1" applyFill="1" applyBorder="1" applyAlignment="1" applyProtection="1">
      <alignment horizontal="center" vertical="center"/>
      <protection/>
    </xf>
    <xf numFmtId="0" fontId="32" fillId="34" borderId="10" xfId="62" applyNumberFormat="1" applyFont="1" applyFill="1" applyBorder="1" applyAlignment="1" applyProtection="1">
      <alignment horizontal="center" vertical="center"/>
      <protection/>
    </xf>
    <xf numFmtId="0" fontId="32" fillId="34" borderId="11" xfId="62" applyNumberFormat="1" applyFont="1" applyFill="1" applyBorder="1" applyAlignment="1" applyProtection="1">
      <alignment horizontal="center" vertical="center"/>
      <protection/>
    </xf>
    <xf numFmtId="0" fontId="9" fillId="34" borderId="34" xfId="62" applyNumberFormat="1" applyFont="1" applyFill="1" applyBorder="1" applyAlignment="1" applyProtection="1">
      <alignment horizontal="center" vertical="center"/>
      <protection/>
    </xf>
    <xf numFmtId="0" fontId="9" fillId="34" borderId="36" xfId="62" applyNumberFormat="1" applyFont="1" applyFill="1" applyBorder="1" applyAlignment="1" applyProtection="1">
      <alignment horizontal="center" vertical="center"/>
      <protection/>
    </xf>
    <xf numFmtId="0" fontId="9" fillId="34" borderId="42" xfId="62" applyNumberFormat="1" applyFont="1" applyFill="1" applyBorder="1" applyAlignment="1" applyProtection="1">
      <alignment horizontal="center" vertical="center"/>
      <protection/>
    </xf>
    <xf numFmtId="0" fontId="9" fillId="34" borderId="41" xfId="62" applyNumberFormat="1" applyFont="1" applyFill="1" applyBorder="1" applyAlignment="1" applyProtection="1">
      <alignment horizontal="center" vertical="center"/>
      <protection/>
    </xf>
    <xf numFmtId="0" fontId="9" fillId="34" borderId="43" xfId="62" applyNumberFormat="1" applyFont="1" applyFill="1" applyBorder="1" applyAlignment="1" applyProtection="1">
      <alignment horizontal="center" vertical="center"/>
      <protection/>
    </xf>
    <xf numFmtId="0" fontId="9" fillId="34" borderId="44" xfId="62" applyNumberFormat="1" applyFont="1" applyFill="1" applyBorder="1" applyAlignment="1" applyProtection="1">
      <alignment horizontal="center" vertical="center"/>
      <protection/>
    </xf>
    <xf numFmtId="0" fontId="30" fillId="34" borderId="34" xfId="62" applyNumberFormat="1" applyFont="1" applyFill="1" applyBorder="1" applyAlignment="1" applyProtection="1">
      <alignment horizontal="center" vertical="center"/>
      <protection/>
    </xf>
    <xf numFmtId="0" fontId="30" fillId="34" borderId="36" xfId="62" applyNumberFormat="1" applyFont="1" applyFill="1" applyBorder="1" applyAlignment="1" applyProtection="1">
      <alignment horizontal="center" vertical="center"/>
      <protection/>
    </xf>
    <xf numFmtId="0" fontId="30" fillId="34" borderId="42" xfId="62" applyNumberFormat="1" applyFont="1" applyFill="1" applyBorder="1" applyAlignment="1" applyProtection="1">
      <alignment horizontal="center" vertical="center"/>
      <protection/>
    </xf>
    <xf numFmtId="0" fontId="30" fillId="34" borderId="41" xfId="62" applyNumberFormat="1" applyFont="1" applyFill="1" applyBorder="1" applyAlignment="1" applyProtection="1">
      <alignment horizontal="center" vertical="center"/>
      <protection/>
    </xf>
    <xf numFmtId="0" fontId="30" fillId="34" borderId="43" xfId="62" applyNumberFormat="1" applyFont="1" applyFill="1" applyBorder="1" applyAlignment="1" applyProtection="1">
      <alignment horizontal="center" vertical="center"/>
      <protection/>
    </xf>
    <xf numFmtId="0" fontId="30" fillId="34" borderId="44" xfId="62" applyNumberFormat="1" applyFont="1" applyFill="1" applyBorder="1" applyAlignment="1" applyProtection="1">
      <alignment horizontal="center" vertical="center"/>
      <protection/>
    </xf>
    <xf numFmtId="49" fontId="6" fillId="34" borderId="10" xfId="62" applyNumberFormat="1" applyFont="1" applyFill="1" applyBorder="1" applyAlignment="1" applyProtection="1">
      <alignment horizontal="left" vertical="center" shrinkToFit="1"/>
      <protection/>
    </xf>
    <xf numFmtId="181" fontId="30" fillId="33" borderId="34" xfId="51" applyNumberFormat="1" applyFont="1" applyFill="1" applyBorder="1" applyAlignment="1" applyProtection="1">
      <alignment horizontal="center" vertical="center"/>
      <protection/>
    </xf>
    <xf numFmtId="181" fontId="30" fillId="33" borderId="35" xfId="51" applyNumberFormat="1" applyFont="1" applyFill="1" applyBorder="1" applyAlignment="1" applyProtection="1">
      <alignment horizontal="center" vertical="center"/>
      <protection/>
    </xf>
    <xf numFmtId="181" fontId="30" fillId="33" borderId="36" xfId="51" applyNumberFormat="1" applyFont="1" applyFill="1" applyBorder="1" applyAlignment="1" applyProtection="1">
      <alignment horizontal="center" vertical="center"/>
      <protection/>
    </xf>
    <xf numFmtId="181" fontId="30" fillId="33" borderId="42" xfId="51" applyNumberFormat="1" applyFont="1" applyFill="1" applyBorder="1" applyAlignment="1" applyProtection="1">
      <alignment horizontal="center" vertical="center"/>
      <protection/>
    </xf>
    <xf numFmtId="181" fontId="30" fillId="33" borderId="0" xfId="51" applyNumberFormat="1" applyFont="1" applyFill="1" applyBorder="1" applyAlignment="1" applyProtection="1">
      <alignment horizontal="center" vertical="center"/>
      <protection/>
    </xf>
    <xf numFmtId="181" fontId="30" fillId="33" borderId="41" xfId="51" applyNumberFormat="1" applyFont="1" applyFill="1" applyBorder="1" applyAlignment="1" applyProtection="1">
      <alignment horizontal="center" vertical="center"/>
      <protection/>
    </xf>
    <xf numFmtId="181" fontId="30" fillId="33" borderId="43" xfId="51" applyNumberFormat="1" applyFont="1" applyFill="1" applyBorder="1" applyAlignment="1" applyProtection="1">
      <alignment horizontal="center" vertical="center"/>
      <protection/>
    </xf>
    <xf numFmtId="181" fontId="30" fillId="33" borderId="18" xfId="51" applyNumberFormat="1" applyFont="1" applyFill="1" applyBorder="1" applyAlignment="1" applyProtection="1">
      <alignment horizontal="center" vertical="center"/>
      <protection/>
    </xf>
    <xf numFmtId="181" fontId="30" fillId="33" borderId="44" xfId="51" applyNumberFormat="1" applyFont="1" applyFill="1" applyBorder="1" applyAlignment="1" applyProtection="1">
      <alignment horizontal="center" vertical="center"/>
      <protection/>
    </xf>
    <xf numFmtId="183" fontId="30" fillId="33" borderId="45" xfId="62" applyNumberFormat="1" applyFont="1" applyFill="1" applyBorder="1" applyAlignment="1" applyProtection="1">
      <alignment horizontal="center" vertical="center"/>
      <protection/>
    </xf>
    <xf numFmtId="183" fontId="30" fillId="33" borderId="46" xfId="62" applyNumberFormat="1" applyFont="1" applyFill="1" applyBorder="1" applyAlignment="1" applyProtection="1">
      <alignment horizontal="center" vertical="center"/>
      <protection/>
    </xf>
    <xf numFmtId="183" fontId="30" fillId="33" borderId="80" xfId="62" applyNumberFormat="1" applyFont="1" applyFill="1" applyBorder="1" applyAlignment="1" applyProtection="1">
      <alignment horizontal="center" vertical="center"/>
      <protection/>
    </xf>
    <xf numFmtId="182" fontId="6" fillId="34" borderId="35" xfId="62" applyNumberFormat="1" applyFont="1" applyFill="1" applyBorder="1" applyAlignment="1" applyProtection="1">
      <alignment horizontal="center" vertical="center"/>
      <protection/>
    </xf>
    <xf numFmtId="49" fontId="31" fillId="34" borderId="18" xfId="62" applyNumberFormat="1" applyFont="1" applyFill="1" applyBorder="1" applyAlignment="1" applyProtection="1">
      <alignment horizontal="center" vertical="center" wrapText="1"/>
      <protection/>
    </xf>
    <xf numFmtId="49" fontId="33" fillId="34" borderId="32" xfId="62" applyNumberFormat="1" applyFont="1" applyFill="1" applyBorder="1" applyAlignment="1" applyProtection="1">
      <alignment horizontal="center" vertical="center"/>
      <protection/>
    </xf>
    <xf numFmtId="49" fontId="6" fillId="34" borderId="26" xfId="62" applyNumberFormat="1" applyFont="1" applyFill="1" applyBorder="1" applyAlignment="1" applyProtection="1">
      <alignment horizontal="left" vertical="center"/>
      <protection/>
    </xf>
    <xf numFmtId="49" fontId="31" fillId="34" borderId="56" xfId="62" applyNumberFormat="1" applyFont="1" applyFill="1" applyBorder="1" applyAlignment="1" applyProtection="1">
      <alignment horizontal="right" vertical="center"/>
      <protection/>
    </xf>
    <xf numFmtId="49" fontId="31" fillId="34" borderId="0" xfId="62" applyNumberFormat="1" applyFont="1" applyFill="1" applyBorder="1" applyAlignment="1" applyProtection="1">
      <alignment horizontal="right" vertical="center"/>
      <protection/>
    </xf>
    <xf numFmtId="0" fontId="31" fillId="34" borderId="0" xfId="62" applyNumberFormat="1" applyFont="1" applyFill="1" applyBorder="1" applyAlignment="1" applyProtection="1">
      <alignment horizontal="center" vertical="center"/>
      <protection/>
    </xf>
    <xf numFmtId="49" fontId="31" fillId="34" borderId="55" xfId="62" applyNumberFormat="1" applyFont="1" applyFill="1" applyBorder="1" applyAlignment="1" applyProtection="1">
      <alignment horizontal="right" vertical="center"/>
      <protection/>
    </xf>
    <xf numFmtId="49" fontId="31" fillId="34" borderId="23" xfId="62" applyNumberFormat="1" applyFont="1" applyFill="1" applyBorder="1" applyAlignment="1" applyProtection="1">
      <alignment horizontal="right" vertical="center"/>
      <protection/>
    </xf>
    <xf numFmtId="49" fontId="31" fillId="34" borderId="26" xfId="62" applyNumberFormat="1" applyFont="1" applyFill="1" applyBorder="1" applyAlignment="1" applyProtection="1">
      <alignment horizontal="right" vertical="top"/>
      <protection/>
    </xf>
    <xf numFmtId="49" fontId="31" fillId="34" borderId="54" xfId="62" applyNumberFormat="1" applyFont="1" applyFill="1" applyBorder="1" applyAlignment="1" applyProtection="1">
      <alignment horizontal="right" vertical="center"/>
      <protection/>
    </xf>
    <xf numFmtId="49" fontId="31" fillId="34" borderId="20" xfId="62" applyNumberFormat="1" applyFont="1" applyFill="1" applyBorder="1" applyAlignment="1" applyProtection="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171450</xdr:rowOff>
    </xdr:from>
    <xdr:to>
      <xdr:col>27</xdr:col>
      <xdr:colOff>228600</xdr:colOff>
      <xdr:row>20</xdr:row>
      <xdr:rowOff>76200</xdr:rowOff>
    </xdr:to>
    <xdr:sp>
      <xdr:nvSpPr>
        <xdr:cNvPr id="1" name="大かっこ 1"/>
        <xdr:cNvSpPr>
          <a:spLocks/>
        </xdr:cNvSpPr>
      </xdr:nvSpPr>
      <xdr:spPr>
        <a:xfrm>
          <a:off x="5210175" y="4743450"/>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18</xdr:row>
      <xdr:rowOff>171450</xdr:rowOff>
    </xdr:from>
    <xdr:to>
      <xdr:col>27</xdr:col>
      <xdr:colOff>228600</xdr:colOff>
      <xdr:row>20</xdr:row>
      <xdr:rowOff>76200</xdr:rowOff>
    </xdr:to>
    <xdr:sp>
      <xdr:nvSpPr>
        <xdr:cNvPr id="2" name="大かっこ 1"/>
        <xdr:cNvSpPr>
          <a:spLocks/>
        </xdr:cNvSpPr>
      </xdr:nvSpPr>
      <xdr:spPr>
        <a:xfrm>
          <a:off x="5210175" y="4743450"/>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171450</xdr:rowOff>
    </xdr:from>
    <xdr:to>
      <xdr:col>27</xdr:col>
      <xdr:colOff>228600</xdr:colOff>
      <xdr:row>20</xdr:row>
      <xdr:rowOff>76200</xdr:rowOff>
    </xdr:to>
    <xdr:sp>
      <xdr:nvSpPr>
        <xdr:cNvPr id="1" name="大かっこ 1"/>
        <xdr:cNvSpPr>
          <a:spLocks/>
        </xdr:cNvSpPr>
      </xdr:nvSpPr>
      <xdr:spPr>
        <a:xfrm>
          <a:off x="5210175" y="475297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11</xdr:row>
      <xdr:rowOff>0</xdr:rowOff>
    </xdr:from>
    <xdr:to>
      <xdr:col>17</xdr:col>
      <xdr:colOff>228600</xdr:colOff>
      <xdr:row>14</xdr:row>
      <xdr:rowOff>28575</xdr:rowOff>
    </xdr:to>
    <xdr:sp>
      <xdr:nvSpPr>
        <xdr:cNvPr id="2" name="四角形吹き出し 2"/>
        <xdr:cNvSpPr>
          <a:spLocks/>
        </xdr:cNvSpPr>
      </xdr:nvSpPr>
      <xdr:spPr>
        <a:xfrm>
          <a:off x="1123950" y="2981325"/>
          <a:ext cx="3152775" cy="714375"/>
        </a:xfrm>
        <a:prstGeom prst="wedgeRectCallout">
          <a:avLst>
            <a:gd name="adj1" fmla="val -42208"/>
            <a:gd name="adj2" fmla="val -89421"/>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29</xdr:col>
      <xdr:colOff>0</xdr:colOff>
      <xdr:row>28</xdr:row>
      <xdr:rowOff>76200</xdr:rowOff>
    </xdr:from>
    <xdr:to>
      <xdr:col>40</xdr:col>
      <xdr:colOff>57150</xdr:colOff>
      <xdr:row>29</xdr:row>
      <xdr:rowOff>76200</xdr:rowOff>
    </xdr:to>
    <xdr:sp>
      <xdr:nvSpPr>
        <xdr:cNvPr id="3" name="四角形吹き出し 3"/>
        <xdr:cNvSpPr>
          <a:spLocks/>
        </xdr:cNvSpPr>
      </xdr:nvSpPr>
      <xdr:spPr>
        <a:xfrm>
          <a:off x="6905625" y="8048625"/>
          <a:ext cx="2676525" cy="504825"/>
        </a:xfrm>
        <a:prstGeom prst="wedgeRectCallout">
          <a:avLst>
            <a:gd name="adj1" fmla="val -44504"/>
            <a:gd name="adj2" fmla="val -89449"/>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r>
            <a:rPr lang="en-US" cap="none" sz="1200" b="0" i="0" u="none" baseline="0">
              <a:solidFill>
                <a:srgbClr val="000000"/>
              </a:solidFill>
            </a:rPr>
            <a:t>
</a:t>
          </a:r>
        </a:p>
      </xdr:txBody>
    </xdr:sp>
    <xdr:clientData/>
  </xdr:twoCellAnchor>
  <xdr:twoCellAnchor>
    <xdr:from>
      <xdr:col>40</xdr:col>
      <xdr:colOff>152400</xdr:colOff>
      <xdr:row>23</xdr:row>
      <xdr:rowOff>133350</xdr:rowOff>
    </xdr:from>
    <xdr:to>
      <xdr:col>50</xdr:col>
      <xdr:colOff>104775</xdr:colOff>
      <xdr:row>24</xdr:row>
      <xdr:rowOff>428625</xdr:rowOff>
    </xdr:to>
    <xdr:sp>
      <xdr:nvSpPr>
        <xdr:cNvPr id="4" name="四角形吹き出し 4"/>
        <xdr:cNvSpPr>
          <a:spLocks/>
        </xdr:cNvSpPr>
      </xdr:nvSpPr>
      <xdr:spPr>
        <a:xfrm>
          <a:off x="9677400" y="5857875"/>
          <a:ext cx="2333625" cy="523875"/>
        </a:xfrm>
        <a:prstGeom prst="wedgeRectCallout">
          <a:avLst>
            <a:gd name="adj1" fmla="val -41384"/>
            <a:gd name="adj2" fmla="val 97476"/>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日本標準産業分類に従って主な事業内容を記載してください。</a:t>
          </a:r>
          <a:r>
            <a:rPr lang="en-US" cap="none" sz="1200" b="0" i="0" u="none" baseline="0">
              <a:solidFill>
                <a:srgbClr val="000000"/>
              </a:solidFill>
            </a:rPr>
            <a:t>
</a:t>
          </a:r>
        </a:p>
      </xdr:txBody>
    </xdr:sp>
    <xdr:clientData/>
  </xdr:twoCellAnchor>
  <xdr:twoCellAnchor>
    <xdr:from>
      <xdr:col>44</xdr:col>
      <xdr:colOff>190500</xdr:colOff>
      <xdr:row>0</xdr:row>
      <xdr:rowOff>209550</xdr:rowOff>
    </xdr:from>
    <xdr:to>
      <xdr:col>52</xdr:col>
      <xdr:colOff>0</xdr:colOff>
      <xdr:row>1</xdr:row>
      <xdr:rowOff>352425</xdr:rowOff>
    </xdr:to>
    <xdr:sp>
      <xdr:nvSpPr>
        <xdr:cNvPr id="5" name="テキスト ボックス 1"/>
        <xdr:cNvSpPr txBox="1">
          <a:spLocks noChangeArrowheads="1"/>
        </xdr:cNvSpPr>
      </xdr:nvSpPr>
      <xdr:spPr>
        <a:xfrm>
          <a:off x="10668000" y="209550"/>
          <a:ext cx="1676400" cy="5238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2</xdr:row>
      <xdr:rowOff>314325</xdr:rowOff>
    </xdr:from>
    <xdr:to>
      <xdr:col>37</xdr:col>
      <xdr:colOff>0</xdr:colOff>
      <xdr:row>4</xdr:row>
      <xdr:rowOff>276225</xdr:rowOff>
    </xdr:to>
    <xdr:sp>
      <xdr:nvSpPr>
        <xdr:cNvPr id="1" name="四角形吹き出し 3"/>
        <xdr:cNvSpPr>
          <a:spLocks/>
        </xdr:cNvSpPr>
      </xdr:nvSpPr>
      <xdr:spPr>
        <a:xfrm>
          <a:off x="4600575" y="1076325"/>
          <a:ext cx="5438775" cy="723900"/>
        </a:xfrm>
        <a:prstGeom prst="wedgeRectCallout">
          <a:avLst>
            <a:gd name="adj1" fmla="val -39810"/>
            <a:gd name="adj2" fmla="val 78106"/>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「男性労働者が育児休業を取得しやすい職場風土作りの取組年月日」より前に、本助成金の要件を満たす育児休業を取得した男性労働者がいる場合には、</a:t>
          </a:r>
          <a:r>
            <a:rPr lang="en-US" cap="none" sz="1200" b="0" i="0" u="none" baseline="0">
              <a:solidFill>
                <a:srgbClr val="000000"/>
              </a:solidFill>
            </a:rPr>
            <a:t>
</a:t>
          </a:r>
          <a:r>
            <a:rPr lang="en-US" cap="none" sz="1200" b="0" i="0" u="sng" baseline="0">
              <a:solidFill>
                <a:srgbClr val="000000"/>
              </a:solidFill>
              <a:latin typeface="ＭＳ Ｐゴシック"/>
              <a:ea typeface="ＭＳ Ｐゴシック"/>
              <a:cs typeface="ＭＳ Ｐゴシック"/>
            </a:rPr>
            <a:t>「１．初めて男性の育児休業取得対象者が生じた場合」の助成の対象外</a:t>
          </a:r>
          <a:r>
            <a:rPr lang="en-US" cap="none" sz="1200" b="0" i="0" u="none" baseline="0">
              <a:solidFill>
                <a:srgbClr val="000000"/>
              </a:solidFill>
              <a:latin typeface="ＭＳ Ｐゴシック"/>
              <a:ea typeface="ＭＳ Ｐゴシック"/>
              <a:cs typeface="ＭＳ Ｐゴシック"/>
            </a:rPr>
            <a:t>です。</a:t>
          </a:r>
        </a:p>
      </xdr:txBody>
    </xdr:sp>
    <xdr:clientData/>
  </xdr:twoCellAnchor>
  <xdr:twoCellAnchor>
    <xdr:from>
      <xdr:col>35</xdr:col>
      <xdr:colOff>142875</xdr:colOff>
      <xdr:row>11</xdr:row>
      <xdr:rowOff>114300</xdr:rowOff>
    </xdr:from>
    <xdr:to>
      <xdr:col>44</xdr:col>
      <xdr:colOff>161925</xdr:colOff>
      <xdr:row>13</xdr:row>
      <xdr:rowOff>19050</xdr:rowOff>
    </xdr:to>
    <xdr:sp>
      <xdr:nvSpPr>
        <xdr:cNvPr id="2" name="四角形吹き出し 4"/>
        <xdr:cNvSpPr>
          <a:spLocks/>
        </xdr:cNvSpPr>
      </xdr:nvSpPr>
      <xdr:spPr>
        <a:xfrm>
          <a:off x="9648825" y="3619500"/>
          <a:ext cx="2419350" cy="742950"/>
        </a:xfrm>
        <a:prstGeom prst="wedgeRectCallout">
          <a:avLst>
            <a:gd name="adj1" fmla="val -42208"/>
            <a:gd name="adj2" fmla="val -89421"/>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取組の内容を証明する書類及び取組を行った日付が分かる書類をご提出ください。</a:t>
          </a:r>
        </a:p>
      </xdr:txBody>
    </xdr:sp>
    <xdr:clientData/>
  </xdr:twoCellAnchor>
  <xdr:twoCellAnchor>
    <xdr:from>
      <xdr:col>21</xdr:col>
      <xdr:colOff>190500</xdr:colOff>
      <xdr:row>18</xdr:row>
      <xdr:rowOff>142875</xdr:rowOff>
    </xdr:from>
    <xdr:to>
      <xdr:col>33</xdr:col>
      <xdr:colOff>38100</xdr:colOff>
      <xdr:row>21</xdr:row>
      <xdr:rowOff>323850</xdr:rowOff>
    </xdr:to>
    <xdr:sp>
      <xdr:nvSpPr>
        <xdr:cNvPr id="3" name="四角形吹き出し 6"/>
        <xdr:cNvSpPr>
          <a:spLocks/>
        </xdr:cNvSpPr>
      </xdr:nvSpPr>
      <xdr:spPr>
        <a:xfrm>
          <a:off x="5962650" y="6181725"/>
          <a:ext cx="3048000" cy="752475"/>
        </a:xfrm>
        <a:prstGeom prst="wedgeRectCallout">
          <a:avLst>
            <a:gd name="adj1" fmla="val -42870"/>
            <a:gd name="adj2" fmla="val 79000"/>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育児休業の期間は、対象となる子の出生後８週間以内（子の出生日当日を含む５７日間）を含んでいる必要があります。</a:t>
          </a:r>
        </a:p>
      </xdr:txBody>
    </xdr:sp>
    <xdr:clientData/>
  </xdr:twoCellAnchor>
  <xdr:twoCellAnchor>
    <xdr:from>
      <xdr:col>28</xdr:col>
      <xdr:colOff>171450</xdr:colOff>
      <xdr:row>34</xdr:row>
      <xdr:rowOff>0</xdr:rowOff>
    </xdr:from>
    <xdr:to>
      <xdr:col>44</xdr:col>
      <xdr:colOff>38100</xdr:colOff>
      <xdr:row>40</xdr:row>
      <xdr:rowOff>123825</xdr:rowOff>
    </xdr:to>
    <xdr:sp>
      <xdr:nvSpPr>
        <xdr:cNvPr id="4" name="テキスト ボックス 7"/>
        <xdr:cNvSpPr txBox="1">
          <a:spLocks noChangeArrowheads="1"/>
        </xdr:cNvSpPr>
      </xdr:nvSpPr>
      <xdr:spPr>
        <a:xfrm>
          <a:off x="7810500" y="11934825"/>
          <a:ext cx="4133850" cy="1476375"/>
        </a:xfrm>
        <a:prstGeom prst="rect">
          <a:avLst/>
        </a:prstGeom>
        <a:solidFill>
          <a:srgbClr val="FCD5B5"/>
        </a:solidFill>
        <a:ln w="9525"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ご注意ください！</a:t>
          </a:r>
          <a:r>
            <a:rPr lang="en-US" cap="none" sz="1100" b="1"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本助成金の申請期間は、</a:t>
          </a:r>
          <a:r>
            <a:rPr lang="en-US" cap="none" sz="1100" b="0" i="0" u="sng" baseline="0">
              <a:solidFill>
                <a:srgbClr val="000000"/>
              </a:solidFill>
              <a:latin typeface="ＭＳ Ｐゴシック"/>
              <a:ea typeface="ＭＳ Ｐゴシック"/>
              <a:cs typeface="ＭＳ Ｐゴシック"/>
            </a:rPr>
            <a:t>育児休業期間に関わらず、育児休業開始日から所定の日数</a:t>
          </a:r>
          <a:r>
            <a:rPr lang="en-US" cap="none" sz="1100" b="0" i="0" u="none" baseline="0">
              <a:solidFill>
                <a:srgbClr val="000000"/>
              </a:solidFill>
              <a:latin typeface="ＭＳ Ｐゴシック"/>
              <a:ea typeface="ＭＳ Ｐゴシック"/>
              <a:cs typeface="ＭＳ Ｐゴシック"/>
            </a:rPr>
            <a:t>（例：中小企業が「１．初めて男性の育児休業取得対象者が生じた場合」の助成を受けようとする場合、「連続５日」）</a:t>
          </a:r>
          <a:r>
            <a:rPr lang="en-US" cap="none" sz="1100" b="0" i="0" u="sng" baseline="0">
              <a:solidFill>
                <a:srgbClr val="000000"/>
              </a:solidFill>
              <a:latin typeface="ＭＳ Ｐゴシック"/>
              <a:ea typeface="ＭＳ Ｐゴシック"/>
              <a:cs typeface="ＭＳ Ｐゴシック"/>
            </a:rPr>
            <a:t>が経過した日の翌日から２か月間</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本記載例の申請期間は８月１２日～１０月１１日となります。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休業期間中に申請期間が開始・終了する場合もありますのでご留意ください。</a:t>
          </a:r>
        </a:p>
      </xdr:txBody>
    </xdr:sp>
    <xdr:clientData/>
  </xdr:twoCellAnchor>
  <xdr:twoCellAnchor>
    <xdr:from>
      <xdr:col>38</xdr:col>
      <xdr:colOff>38100</xdr:colOff>
      <xdr:row>0</xdr:row>
      <xdr:rowOff>209550</xdr:rowOff>
    </xdr:from>
    <xdr:to>
      <xdr:col>44</xdr:col>
      <xdr:colOff>180975</xdr:colOff>
      <xdr:row>1</xdr:row>
      <xdr:rowOff>352425</xdr:rowOff>
    </xdr:to>
    <xdr:sp>
      <xdr:nvSpPr>
        <xdr:cNvPr id="5" name="テキスト ボックス 8"/>
        <xdr:cNvSpPr txBox="1">
          <a:spLocks noChangeArrowheads="1"/>
        </xdr:cNvSpPr>
      </xdr:nvSpPr>
      <xdr:spPr>
        <a:xfrm>
          <a:off x="10344150" y="209550"/>
          <a:ext cx="1743075" cy="5238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16</xdr:col>
      <xdr:colOff>104775</xdr:colOff>
      <xdr:row>12</xdr:row>
      <xdr:rowOff>257175</xdr:rowOff>
    </xdr:from>
    <xdr:to>
      <xdr:col>26</xdr:col>
      <xdr:colOff>57150</xdr:colOff>
      <xdr:row>14</xdr:row>
      <xdr:rowOff>47625</xdr:rowOff>
    </xdr:to>
    <xdr:sp>
      <xdr:nvSpPr>
        <xdr:cNvPr id="6" name="四角形吹き出し 9"/>
        <xdr:cNvSpPr>
          <a:spLocks/>
        </xdr:cNvSpPr>
      </xdr:nvSpPr>
      <xdr:spPr>
        <a:xfrm>
          <a:off x="4543425" y="4219575"/>
          <a:ext cx="2619375" cy="552450"/>
        </a:xfrm>
        <a:prstGeom prst="wedgeRectCallout">
          <a:avLst>
            <a:gd name="adj1" fmla="val -60462"/>
            <a:gd name="adj2" fmla="val 160287"/>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無期雇用の場合は空欄、有期雇用の場合は任期満了日を入力してください。</a:t>
          </a:r>
        </a:p>
      </xdr:txBody>
    </xdr:sp>
    <xdr:clientData/>
  </xdr:twoCellAnchor>
  <xdr:twoCellAnchor>
    <xdr:from>
      <xdr:col>4</xdr:col>
      <xdr:colOff>123825</xdr:colOff>
      <xdr:row>28</xdr:row>
      <xdr:rowOff>95250</xdr:rowOff>
    </xdr:from>
    <xdr:to>
      <xdr:col>15</xdr:col>
      <xdr:colOff>123825</xdr:colOff>
      <xdr:row>29</xdr:row>
      <xdr:rowOff>409575</xdr:rowOff>
    </xdr:to>
    <xdr:sp>
      <xdr:nvSpPr>
        <xdr:cNvPr id="7" name="四角形吹き出し 10"/>
        <xdr:cNvSpPr>
          <a:spLocks/>
        </xdr:cNvSpPr>
      </xdr:nvSpPr>
      <xdr:spPr>
        <a:xfrm>
          <a:off x="1362075" y="9858375"/>
          <a:ext cx="2933700" cy="561975"/>
        </a:xfrm>
        <a:prstGeom prst="wedgeRectCallout">
          <a:avLst>
            <a:gd name="adj1" fmla="val -41953"/>
            <a:gd name="adj2" fmla="val 46837"/>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水色のセルをもれなく入力していただくと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支給申請額は自動計算されます。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zoomScaleSheetLayoutView="100" zoomScalePageLayoutView="0" workbookViewId="0" topLeftCell="A1">
      <selection activeCell="E6" sqref="E6:G7"/>
    </sheetView>
  </sheetViews>
  <sheetFormatPr defaultColWidth="3.125" defaultRowHeight="18" customHeight="1"/>
  <cols>
    <col min="1" max="64" width="3.125" style="8" customWidth="1"/>
    <col min="65" max="65" width="4.125" style="8" hidden="1" customWidth="1"/>
    <col min="66" max="16384" width="3.125" style="8" customWidth="1"/>
  </cols>
  <sheetData>
    <row r="1" spans="1:65" s="7" customFormat="1" ht="30" customHeight="1">
      <c r="A1" s="4" t="s">
        <v>97</v>
      </c>
      <c r="B1" s="4"/>
      <c r="C1" s="4"/>
      <c r="D1" s="4"/>
      <c r="E1" s="4"/>
      <c r="F1" s="4"/>
      <c r="G1" s="4"/>
      <c r="H1" s="4"/>
      <c r="I1" s="4"/>
      <c r="J1" s="4"/>
      <c r="K1" s="4"/>
      <c r="L1" s="4"/>
      <c r="M1" s="4"/>
      <c r="N1" s="4"/>
      <c r="O1" s="4"/>
      <c r="P1" s="4"/>
      <c r="Q1" s="4"/>
      <c r="R1" s="4"/>
      <c r="S1" s="4"/>
      <c r="T1" s="4"/>
      <c r="U1" s="4"/>
      <c r="V1" s="4"/>
      <c r="W1" s="5"/>
      <c r="X1" s="5"/>
      <c r="Y1" s="5"/>
      <c r="Z1" s="5"/>
      <c r="AA1" s="5"/>
      <c r="AB1" s="5"/>
      <c r="AC1" s="4"/>
      <c r="AD1" s="4"/>
      <c r="AE1" s="4"/>
      <c r="AF1" s="4"/>
      <c r="AG1" s="4"/>
      <c r="AH1" s="4"/>
      <c r="AI1" s="4"/>
      <c r="AJ1" s="4"/>
      <c r="AK1" s="4"/>
      <c r="AL1" s="4"/>
      <c r="AM1" s="4"/>
      <c r="AN1" s="6"/>
      <c r="AO1" s="6"/>
      <c r="AP1" s="272" t="s">
        <v>87</v>
      </c>
      <c r="AQ1" s="272"/>
      <c r="AR1" s="272"/>
      <c r="AS1" s="272"/>
      <c r="AT1" s="272"/>
      <c r="AU1" s="272"/>
      <c r="AV1" s="272"/>
      <c r="AW1" s="272"/>
      <c r="AX1" s="272"/>
      <c r="AY1" s="272"/>
      <c r="BM1" s="7" t="s">
        <v>88</v>
      </c>
    </row>
    <row r="2" spans="1:65" ht="60" customHeight="1">
      <c r="A2" s="273" t="s">
        <v>96</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BM2" s="8" t="s">
        <v>296</v>
      </c>
    </row>
    <row r="3" spans="1:51" ht="18" customHeight="1">
      <c r="A3" s="9"/>
      <c r="B3" s="9" t="s">
        <v>98</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row>
    <row r="4" spans="1:51" ht="18" customHeight="1">
      <c r="A4" s="9"/>
      <c r="B4" s="10" t="s">
        <v>13</v>
      </c>
      <c r="C4" s="10"/>
      <c r="D4" s="10"/>
      <c r="E4" s="10"/>
      <c r="F4" s="10"/>
      <c r="G4" s="10"/>
      <c r="H4" s="10"/>
      <c r="I4" s="10"/>
      <c r="J4" s="10"/>
      <c r="K4" s="10"/>
      <c r="L4" s="10"/>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ht="10.5" customHeight="1">
      <c r="A5" s="9"/>
      <c r="B5" s="10"/>
      <c r="C5" s="10"/>
      <c r="D5" s="10"/>
      <c r="E5" s="10"/>
      <c r="F5" s="10"/>
      <c r="G5" s="10"/>
      <c r="H5" s="10"/>
      <c r="I5" s="10"/>
      <c r="J5" s="10"/>
      <c r="K5" s="10"/>
      <c r="L5" s="1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3:39" s="9" customFormat="1" ht="7.5" customHeight="1">
      <c r="C6" s="347"/>
      <c r="D6" s="347"/>
      <c r="E6" s="275"/>
      <c r="F6" s="275"/>
      <c r="G6" s="275"/>
      <c r="H6" s="279" t="s">
        <v>8</v>
      </c>
      <c r="I6" s="275"/>
      <c r="J6" s="275"/>
      <c r="K6" s="275"/>
      <c r="L6" s="279" t="s">
        <v>9</v>
      </c>
      <c r="M6" s="275"/>
      <c r="N6" s="275"/>
      <c r="O6" s="275"/>
      <c r="P6" s="279" t="s">
        <v>10</v>
      </c>
      <c r="AG6" s="281"/>
      <c r="AH6" s="281"/>
      <c r="AI6" s="281"/>
      <c r="AJ6" s="281"/>
      <c r="AK6" s="281"/>
      <c r="AL6" s="281"/>
      <c r="AM6" s="281"/>
    </row>
    <row r="7" spans="3:39" s="9" customFormat="1" ht="18" customHeight="1">
      <c r="C7" s="347"/>
      <c r="D7" s="347"/>
      <c r="E7" s="275"/>
      <c r="F7" s="275"/>
      <c r="G7" s="275"/>
      <c r="H7" s="279"/>
      <c r="I7" s="275"/>
      <c r="J7" s="275"/>
      <c r="K7" s="275"/>
      <c r="L7" s="279"/>
      <c r="M7" s="275"/>
      <c r="N7" s="275"/>
      <c r="O7" s="275"/>
      <c r="P7" s="279"/>
      <c r="W7" s="282" t="s">
        <v>114</v>
      </c>
      <c r="X7" s="282"/>
      <c r="Y7" s="282"/>
      <c r="Z7" s="282"/>
      <c r="AA7" s="282"/>
      <c r="AB7" s="282"/>
      <c r="AC7" s="277" t="s">
        <v>17</v>
      </c>
      <c r="AD7" s="277"/>
      <c r="AE7" s="277"/>
      <c r="AF7" s="9" t="s">
        <v>90</v>
      </c>
      <c r="AG7" s="283"/>
      <c r="AH7" s="283"/>
      <c r="AI7" s="283"/>
      <c r="AJ7" s="283"/>
      <c r="AK7" s="283"/>
      <c r="AL7" s="283"/>
      <c r="AM7" s="283"/>
    </row>
    <row r="8" spans="23:49" s="9" customFormat="1" ht="18" customHeight="1">
      <c r="W8" s="282"/>
      <c r="X8" s="282"/>
      <c r="Y8" s="282"/>
      <c r="Z8" s="282"/>
      <c r="AA8" s="282"/>
      <c r="AB8" s="282"/>
      <c r="AC8" s="277"/>
      <c r="AD8" s="277"/>
      <c r="AE8" s="277"/>
      <c r="AG8" s="274"/>
      <c r="AH8" s="274"/>
      <c r="AI8" s="274"/>
      <c r="AJ8" s="274"/>
      <c r="AK8" s="274"/>
      <c r="AL8" s="274"/>
      <c r="AM8" s="274"/>
      <c r="AN8" s="274"/>
      <c r="AO8" s="274"/>
      <c r="AP8" s="274"/>
      <c r="AQ8" s="274"/>
      <c r="AR8" s="274"/>
      <c r="AS8" s="274"/>
      <c r="AT8" s="274"/>
      <c r="AU8" s="274"/>
      <c r="AV8" s="274"/>
      <c r="AW8" s="274"/>
    </row>
    <row r="9" spans="3:49" s="9" customFormat="1" ht="18" customHeight="1">
      <c r="C9" s="275"/>
      <c r="D9" s="275"/>
      <c r="E9" s="275"/>
      <c r="F9" s="275"/>
      <c r="G9" s="275"/>
      <c r="H9" s="275"/>
      <c r="I9" s="275"/>
      <c r="V9" s="11"/>
      <c r="W9" s="282"/>
      <c r="X9" s="282"/>
      <c r="Y9" s="282"/>
      <c r="Z9" s="282"/>
      <c r="AA9" s="282"/>
      <c r="AB9" s="282"/>
      <c r="AC9" s="277"/>
      <c r="AD9" s="277"/>
      <c r="AE9" s="277"/>
      <c r="AG9" s="274"/>
      <c r="AH9" s="274"/>
      <c r="AI9" s="274"/>
      <c r="AJ9" s="274"/>
      <c r="AK9" s="274"/>
      <c r="AL9" s="274"/>
      <c r="AM9" s="274"/>
      <c r="AN9" s="274"/>
      <c r="AO9" s="274"/>
      <c r="AP9" s="274"/>
      <c r="AQ9" s="274"/>
      <c r="AR9" s="274"/>
      <c r="AS9" s="274"/>
      <c r="AT9" s="274"/>
      <c r="AU9" s="274"/>
      <c r="AV9" s="274"/>
      <c r="AW9" s="274"/>
    </row>
    <row r="10" spans="3:50" s="9" customFormat="1" ht="18" customHeight="1">
      <c r="C10" s="276"/>
      <c r="D10" s="276"/>
      <c r="E10" s="276"/>
      <c r="F10" s="276"/>
      <c r="G10" s="276"/>
      <c r="H10" s="276"/>
      <c r="I10" s="276"/>
      <c r="J10" s="12" t="s">
        <v>11</v>
      </c>
      <c r="V10" s="11"/>
      <c r="W10" s="282"/>
      <c r="X10" s="282"/>
      <c r="Y10" s="282"/>
      <c r="Z10" s="282"/>
      <c r="AA10" s="282"/>
      <c r="AB10" s="282"/>
      <c r="AC10" s="277" t="s">
        <v>3</v>
      </c>
      <c r="AD10" s="277"/>
      <c r="AE10" s="277"/>
      <c r="AF10" s="1"/>
      <c r="AG10" s="278"/>
      <c r="AH10" s="278"/>
      <c r="AI10" s="278"/>
      <c r="AJ10" s="278"/>
      <c r="AK10" s="278"/>
      <c r="AL10" s="278"/>
      <c r="AM10" s="278"/>
      <c r="AN10" s="278"/>
      <c r="AO10" s="278"/>
      <c r="AP10" s="278"/>
      <c r="AQ10" s="278"/>
      <c r="AR10" s="278"/>
      <c r="AS10" s="278"/>
      <c r="AT10" s="278"/>
      <c r="AU10" s="278"/>
      <c r="AV10" s="278"/>
      <c r="AW10" s="278"/>
      <c r="AX10" s="279" t="s">
        <v>1</v>
      </c>
    </row>
    <row r="11" spans="3:50" s="9" customFormat="1" ht="18" customHeight="1">
      <c r="C11" s="4"/>
      <c r="D11" s="4"/>
      <c r="E11" s="4"/>
      <c r="F11" s="4"/>
      <c r="G11" s="4"/>
      <c r="W11" s="282"/>
      <c r="X11" s="282"/>
      <c r="Y11" s="282"/>
      <c r="Z11" s="282"/>
      <c r="AA11" s="282"/>
      <c r="AB11" s="282"/>
      <c r="AC11" s="277"/>
      <c r="AD11" s="277"/>
      <c r="AE11" s="277"/>
      <c r="AF11" s="1"/>
      <c r="AG11" s="278"/>
      <c r="AH11" s="278"/>
      <c r="AI11" s="278"/>
      <c r="AJ11" s="278"/>
      <c r="AK11" s="278"/>
      <c r="AL11" s="278"/>
      <c r="AM11" s="278"/>
      <c r="AN11" s="278"/>
      <c r="AO11" s="278"/>
      <c r="AP11" s="278"/>
      <c r="AQ11" s="278"/>
      <c r="AR11" s="278"/>
      <c r="AS11" s="278"/>
      <c r="AT11" s="278"/>
      <c r="AU11" s="278"/>
      <c r="AV11" s="278"/>
      <c r="AW11" s="278"/>
      <c r="AX11" s="279"/>
    </row>
    <row r="12" spans="3:50" s="9" customFormat="1" ht="18" customHeight="1">
      <c r="C12" s="4"/>
      <c r="D12" s="4"/>
      <c r="E12" s="4"/>
      <c r="F12" s="4"/>
      <c r="G12" s="4"/>
      <c r="W12" s="282"/>
      <c r="X12" s="282"/>
      <c r="Y12" s="282"/>
      <c r="Z12" s="282"/>
      <c r="AA12" s="282"/>
      <c r="AB12" s="282"/>
      <c r="AC12" s="277" t="s">
        <v>4</v>
      </c>
      <c r="AD12" s="277"/>
      <c r="AE12" s="277"/>
      <c r="AF12" s="1"/>
      <c r="AG12" s="280"/>
      <c r="AH12" s="280"/>
      <c r="AI12" s="280"/>
      <c r="AJ12" s="280"/>
      <c r="AK12" s="280"/>
      <c r="AL12" s="280"/>
      <c r="AM12" s="280"/>
      <c r="AN12" s="280"/>
      <c r="AO12" s="280"/>
      <c r="AP12" s="280"/>
      <c r="AQ12" s="280"/>
      <c r="AR12" s="280"/>
      <c r="AS12" s="280"/>
      <c r="AT12" s="280"/>
      <c r="AU12" s="280"/>
      <c r="AV12" s="280"/>
      <c r="AW12" s="280"/>
      <c r="AX12" s="279"/>
    </row>
    <row r="13" spans="12:50" s="9" customFormat="1" ht="18" customHeight="1">
      <c r="L13" s="12"/>
      <c r="W13" s="282"/>
      <c r="X13" s="282"/>
      <c r="Y13" s="282"/>
      <c r="Z13" s="282"/>
      <c r="AA13" s="282"/>
      <c r="AB13" s="282"/>
      <c r="AC13" s="277"/>
      <c r="AD13" s="277"/>
      <c r="AE13" s="277"/>
      <c r="AF13" s="2"/>
      <c r="AG13" s="280"/>
      <c r="AH13" s="280"/>
      <c r="AI13" s="280"/>
      <c r="AJ13" s="280"/>
      <c r="AK13" s="280"/>
      <c r="AL13" s="280"/>
      <c r="AM13" s="280"/>
      <c r="AN13" s="280"/>
      <c r="AO13" s="280"/>
      <c r="AP13" s="280"/>
      <c r="AQ13" s="280"/>
      <c r="AR13" s="280"/>
      <c r="AS13" s="280"/>
      <c r="AT13" s="280"/>
      <c r="AU13" s="280"/>
      <c r="AV13" s="280"/>
      <c r="AW13" s="280"/>
      <c r="AX13" s="279"/>
    </row>
    <row r="14" spans="12:65" s="9" customFormat="1" ht="18" customHeight="1">
      <c r="L14" s="12"/>
      <c r="M14" s="12"/>
      <c r="N14" s="12"/>
      <c r="R14" s="2"/>
      <c r="S14" s="2"/>
      <c r="T14" s="2"/>
      <c r="U14" s="2"/>
      <c r="V14" s="2"/>
      <c r="W14" s="2"/>
      <c r="X14" s="2"/>
      <c r="Y14" s="2"/>
      <c r="Z14" s="2"/>
      <c r="AA14" s="2"/>
      <c r="BM14" s="12"/>
    </row>
    <row r="15" spans="23:39" s="9" customFormat="1" ht="18" customHeight="1">
      <c r="W15" s="282" t="s">
        <v>37</v>
      </c>
      <c r="X15" s="282"/>
      <c r="Y15" s="282"/>
      <c r="Z15" s="282"/>
      <c r="AA15" s="282"/>
      <c r="AB15" s="282"/>
      <c r="AC15" s="277" t="s">
        <v>17</v>
      </c>
      <c r="AD15" s="277"/>
      <c r="AE15" s="277"/>
      <c r="AF15" s="9" t="s">
        <v>240</v>
      </c>
      <c r="AG15" s="283"/>
      <c r="AH15" s="283"/>
      <c r="AI15" s="283"/>
      <c r="AJ15" s="283"/>
      <c r="AK15" s="283"/>
      <c r="AL15" s="283"/>
      <c r="AM15" s="283"/>
    </row>
    <row r="16" spans="23:49" s="9" customFormat="1" ht="18" customHeight="1">
      <c r="W16" s="282"/>
      <c r="X16" s="282"/>
      <c r="Y16" s="282"/>
      <c r="Z16" s="282"/>
      <c r="AA16" s="282"/>
      <c r="AB16" s="282"/>
      <c r="AC16" s="277"/>
      <c r="AD16" s="277"/>
      <c r="AE16" s="277"/>
      <c r="AG16" s="274"/>
      <c r="AH16" s="274"/>
      <c r="AI16" s="274"/>
      <c r="AJ16" s="274"/>
      <c r="AK16" s="274"/>
      <c r="AL16" s="274"/>
      <c r="AM16" s="274"/>
      <c r="AN16" s="274"/>
      <c r="AO16" s="274"/>
      <c r="AP16" s="274"/>
      <c r="AQ16" s="274"/>
      <c r="AR16" s="274"/>
      <c r="AS16" s="274"/>
      <c r="AT16" s="274"/>
      <c r="AU16" s="274"/>
      <c r="AV16" s="274"/>
      <c r="AW16" s="274"/>
    </row>
    <row r="17" spans="3:49" s="9" customFormat="1" ht="18" customHeight="1">
      <c r="C17" s="4"/>
      <c r="D17" s="4"/>
      <c r="E17" s="4"/>
      <c r="F17" s="4"/>
      <c r="G17" s="4"/>
      <c r="V17" s="11"/>
      <c r="W17" s="282"/>
      <c r="X17" s="282"/>
      <c r="Y17" s="282"/>
      <c r="Z17" s="282"/>
      <c r="AA17" s="282"/>
      <c r="AB17" s="282"/>
      <c r="AC17" s="277"/>
      <c r="AD17" s="277"/>
      <c r="AE17" s="277"/>
      <c r="AG17" s="274"/>
      <c r="AH17" s="274"/>
      <c r="AI17" s="274"/>
      <c r="AJ17" s="274"/>
      <c r="AK17" s="274"/>
      <c r="AL17" s="274"/>
      <c r="AM17" s="274"/>
      <c r="AN17" s="274"/>
      <c r="AO17" s="274"/>
      <c r="AP17" s="274"/>
      <c r="AQ17" s="274"/>
      <c r="AR17" s="274"/>
      <c r="AS17" s="274"/>
      <c r="AT17" s="274"/>
      <c r="AU17" s="274"/>
      <c r="AV17" s="274"/>
      <c r="AW17" s="274"/>
    </row>
    <row r="18" spans="3:49" s="9" customFormat="1" ht="18" customHeight="1">
      <c r="C18" s="3"/>
      <c r="D18" s="3"/>
      <c r="E18" s="3"/>
      <c r="F18" s="3"/>
      <c r="G18" s="12"/>
      <c r="H18" s="5"/>
      <c r="V18" s="11"/>
      <c r="W18" s="282"/>
      <c r="X18" s="282"/>
      <c r="Y18" s="282"/>
      <c r="Z18" s="282"/>
      <c r="AA18" s="282"/>
      <c r="AB18" s="282"/>
      <c r="AC18" s="277" t="s">
        <v>3</v>
      </c>
      <c r="AD18" s="277"/>
      <c r="AE18" s="277"/>
      <c r="AF18" s="1"/>
      <c r="AG18" s="278"/>
      <c r="AH18" s="278"/>
      <c r="AI18" s="278"/>
      <c r="AJ18" s="278"/>
      <c r="AK18" s="278"/>
      <c r="AL18" s="278"/>
      <c r="AM18" s="278"/>
      <c r="AN18" s="278"/>
      <c r="AO18" s="278"/>
      <c r="AP18" s="278"/>
      <c r="AQ18" s="278"/>
      <c r="AR18" s="278"/>
      <c r="AS18" s="278"/>
      <c r="AT18" s="278"/>
      <c r="AU18" s="278"/>
      <c r="AV18" s="278"/>
      <c r="AW18" s="278"/>
    </row>
    <row r="19" spans="3:50" s="9" customFormat="1" ht="18" customHeight="1">
      <c r="C19" s="4"/>
      <c r="D19" s="4"/>
      <c r="E19" s="4"/>
      <c r="F19" s="4"/>
      <c r="G19" s="4"/>
      <c r="V19" s="11"/>
      <c r="W19" s="282"/>
      <c r="X19" s="282"/>
      <c r="Y19" s="282"/>
      <c r="Z19" s="282"/>
      <c r="AA19" s="282"/>
      <c r="AB19" s="282"/>
      <c r="AC19" s="277"/>
      <c r="AD19" s="277"/>
      <c r="AE19" s="277"/>
      <c r="AF19" s="1"/>
      <c r="AG19" s="278"/>
      <c r="AH19" s="278"/>
      <c r="AI19" s="278"/>
      <c r="AJ19" s="278"/>
      <c r="AK19" s="278"/>
      <c r="AL19" s="278"/>
      <c r="AM19" s="278"/>
      <c r="AN19" s="278"/>
      <c r="AO19" s="278"/>
      <c r="AP19" s="278"/>
      <c r="AQ19" s="278"/>
      <c r="AR19" s="278"/>
      <c r="AS19" s="278"/>
      <c r="AT19" s="278"/>
      <c r="AU19" s="278"/>
      <c r="AV19" s="278"/>
      <c r="AW19" s="278"/>
      <c r="AX19" s="279" t="s">
        <v>1</v>
      </c>
    </row>
    <row r="20" spans="3:50" s="9" customFormat="1" ht="18" customHeight="1">
      <c r="C20" s="4"/>
      <c r="D20" s="4"/>
      <c r="E20" s="4"/>
      <c r="F20" s="4"/>
      <c r="G20" s="4"/>
      <c r="V20" s="11"/>
      <c r="W20" s="282"/>
      <c r="X20" s="282"/>
      <c r="Y20" s="282"/>
      <c r="Z20" s="282"/>
      <c r="AA20" s="282"/>
      <c r="AB20" s="282"/>
      <c r="AC20" s="277" t="s">
        <v>4</v>
      </c>
      <c r="AD20" s="277"/>
      <c r="AE20" s="277"/>
      <c r="AF20" s="1"/>
      <c r="AG20" s="280"/>
      <c r="AH20" s="280"/>
      <c r="AI20" s="280"/>
      <c r="AJ20" s="280"/>
      <c r="AK20" s="280"/>
      <c r="AL20" s="280"/>
      <c r="AM20" s="280"/>
      <c r="AN20" s="280"/>
      <c r="AO20" s="280"/>
      <c r="AP20" s="280"/>
      <c r="AQ20" s="280"/>
      <c r="AR20" s="280"/>
      <c r="AS20" s="280"/>
      <c r="AT20" s="280"/>
      <c r="AU20" s="280"/>
      <c r="AV20" s="280"/>
      <c r="AW20" s="280"/>
      <c r="AX20" s="279"/>
    </row>
    <row r="21" spans="12:50" s="9" customFormat="1" ht="18" customHeight="1">
      <c r="L21" s="12"/>
      <c r="V21" s="11"/>
      <c r="W21" s="282"/>
      <c r="X21" s="282"/>
      <c r="Y21" s="282"/>
      <c r="Z21" s="282"/>
      <c r="AA21" s="282"/>
      <c r="AB21" s="282"/>
      <c r="AC21" s="277"/>
      <c r="AD21" s="277"/>
      <c r="AE21" s="277"/>
      <c r="AF21" s="2"/>
      <c r="AG21" s="280"/>
      <c r="AH21" s="280"/>
      <c r="AI21" s="280"/>
      <c r="AJ21" s="280"/>
      <c r="AK21" s="280"/>
      <c r="AL21" s="280"/>
      <c r="AM21" s="280"/>
      <c r="AN21" s="280"/>
      <c r="AO21" s="280"/>
      <c r="AP21" s="280"/>
      <c r="AQ21" s="280"/>
      <c r="AR21" s="280"/>
      <c r="AS21" s="280"/>
      <c r="AT21" s="280"/>
      <c r="AU21" s="280"/>
      <c r="AV21" s="280"/>
      <c r="AW21" s="280"/>
      <c r="AX21" s="279"/>
    </row>
    <row r="22" spans="3:50" s="9" customFormat="1" ht="18" customHeight="1">
      <c r="C22" s="4"/>
      <c r="D22" s="4"/>
      <c r="E22" s="4"/>
      <c r="F22" s="4"/>
      <c r="G22" s="4"/>
      <c r="W22" s="13"/>
      <c r="X22" s="13"/>
      <c r="Y22" s="13"/>
      <c r="Z22" s="13"/>
      <c r="AA22" s="13"/>
      <c r="AB22" s="13"/>
      <c r="AC22" s="277" t="s">
        <v>82</v>
      </c>
      <c r="AD22" s="277"/>
      <c r="AE22" s="277"/>
      <c r="AF22" s="1"/>
      <c r="AG22" s="280"/>
      <c r="AH22" s="280"/>
      <c r="AI22" s="280"/>
      <c r="AJ22" s="280"/>
      <c r="AK22" s="280"/>
      <c r="AL22" s="280"/>
      <c r="AM22" s="280"/>
      <c r="AN22" s="280"/>
      <c r="AO22" s="280"/>
      <c r="AP22" s="280"/>
      <c r="AQ22" s="280"/>
      <c r="AR22" s="280"/>
      <c r="AS22" s="280"/>
      <c r="AT22" s="280"/>
      <c r="AU22" s="280"/>
      <c r="AV22" s="280"/>
      <c r="AW22" s="280"/>
      <c r="AX22" s="14"/>
    </row>
    <row r="23" spans="12:50" s="9" customFormat="1" ht="18" customHeight="1">
      <c r="L23" s="12"/>
      <c r="W23" s="13"/>
      <c r="X23" s="13"/>
      <c r="Y23" s="13"/>
      <c r="Z23" s="13"/>
      <c r="AA23" s="13"/>
      <c r="AB23" s="13"/>
      <c r="AC23" s="277"/>
      <c r="AD23" s="277"/>
      <c r="AE23" s="277"/>
      <c r="AF23" s="2"/>
      <c r="AG23" s="280"/>
      <c r="AH23" s="280"/>
      <c r="AI23" s="280"/>
      <c r="AJ23" s="280"/>
      <c r="AK23" s="280"/>
      <c r="AL23" s="280"/>
      <c r="AM23" s="280"/>
      <c r="AN23" s="280"/>
      <c r="AO23" s="280"/>
      <c r="AP23" s="280"/>
      <c r="AQ23" s="280"/>
      <c r="AR23" s="280"/>
      <c r="AS23" s="280"/>
      <c r="AT23" s="280"/>
      <c r="AU23" s="280"/>
      <c r="AV23" s="280"/>
      <c r="AW23" s="280"/>
      <c r="AX23" s="14"/>
    </row>
    <row r="24" spans="12:27" s="9" customFormat="1" ht="18" customHeight="1">
      <c r="L24" s="12"/>
      <c r="M24" s="12"/>
      <c r="N24" s="12"/>
      <c r="R24" s="2"/>
      <c r="S24" s="2"/>
      <c r="T24" s="2"/>
      <c r="U24" s="2"/>
      <c r="V24" s="2"/>
      <c r="W24" s="2"/>
      <c r="X24" s="2"/>
      <c r="Y24" s="2"/>
      <c r="Z24" s="2"/>
      <c r="AA24" s="2"/>
    </row>
    <row r="25" spans="1:51" s="9" customFormat="1" ht="39.75" customHeight="1">
      <c r="A25" s="284" t="s">
        <v>16</v>
      </c>
      <c r="B25" s="285"/>
      <c r="C25" s="261" t="s">
        <v>241</v>
      </c>
      <c r="D25" s="262"/>
      <c r="E25" s="15" t="s">
        <v>189</v>
      </c>
      <c r="F25" s="15"/>
      <c r="G25" s="15"/>
      <c r="H25" s="15"/>
      <c r="I25" s="15"/>
      <c r="J25" s="15"/>
      <c r="K25" s="15"/>
      <c r="L25" s="15"/>
      <c r="M25" s="16"/>
      <c r="N25" s="290"/>
      <c r="O25" s="291"/>
      <c r="P25" s="291"/>
      <c r="Q25" s="291"/>
      <c r="R25" s="291"/>
      <c r="S25" s="291"/>
      <c r="T25" s="291"/>
      <c r="U25" s="291"/>
      <c r="V25" s="291"/>
      <c r="W25" s="291"/>
      <c r="X25" s="291"/>
      <c r="Y25" s="291"/>
      <c r="Z25" s="292"/>
      <c r="AA25" s="263" t="s">
        <v>18</v>
      </c>
      <c r="AB25" s="264"/>
      <c r="AC25" s="15" t="s">
        <v>190</v>
      </c>
      <c r="AD25" s="15"/>
      <c r="AE25" s="15"/>
      <c r="AF25" s="15"/>
      <c r="AG25" s="15"/>
      <c r="AH25" s="16"/>
      <c r="AI25" s="293"/>
      <c r="AJ25" s="293"/>
      <c r="AK25" s="293"/>
      <c r="AL25" s="293"/>
      <c r="AM25" s="293"/>
      <c r="AN25" s="293"/>
      <c r="AO25" s="293"/>
      <c r="AP25" s="293"/>
      <c r="AQ25" s="293"/>
      <c r="AR25" s="293"/>
      <c r="AS25" s="293"/>
      <c r="AT25" s="293"/>
      <c r="AU25" s="293"/>
      <c r="AV25" s="293"/>
      <c r="AW25" s="293"/>
      <c r="AX25" s="293"/>
      <c r="AY25" s="294"/>
    </row>
    <row r="26" spans="1:65" s="12" customFormat="1" ht="39.75" customHeight="1">
      <c r="A26" s="286"/>
      <c r="B26" s="287"/>
      <c r="C26" s="261" t="s">
        <v>242</v>
      </c>
      <c r="D26" s="262"/>
      <c r="E26" s="265" t="s">
        <v>192</v>
      </c>
      <c r="F26" s="265"/>
      <c r="G26" s="265"/>
      <c r="H26" s="265"/>
      <c r="I26" s="265"/>
      <c r="J26" s="265"/>
      <c r="K26" s="265"/>
      <c r="L26" s="265"/>
      <c r="M26" s="266"/>
      <c r="N26" s="295"/>
      <c r="O26" s="296"/>
      <c r="P26" s="296"/>
      <c r="Q26" s="296"/>
      <c r="R26" s="296"/>
      <c r="S26" s="296"/>
      <c r="T26" s="296"/>
      <c r="U26" s="296"/>
      <c r="V26" s="296"/>
      <c r="W26" s="296"/>
      <c r="X26" s="296"/>
      <c r="Y26" s="297" t="s">
        <v>12</v>
      </c>
      <c r="Z26" s="298"/>
      <c r="AA26" s="267" t="s">
        <v>243</v>
      </c>
      <c r="AB26" s="268"/>
      <c r="AC26" s="15" t="s">
        <v>193</v>
      </c>
      <c r="AD26" s="15"/>
      <c r="AE26" s="15"/>
      <c r="AF26" s="15"/>
      <c r="AG26" s="15"/>
      <c r="AH26" s="16"/>
      <c r="AI26" s="299"/>
      <c r="AJ26" s="300"/>
      <c r="AK26" s="300"/>
      <c r="AL26" s="300"/>
      <c r="AM26" s="300"/>
      <c r="AN26" s="300"/>
      <c r="AO26" s="300"/>
      <c r="AP26" s="300"/>
      <c r="AQ26" s="300"/>
      <c r="AR26" s="300"/>
      <c r="AS26" s="300"/>
      <c r="AT26" s="300"/>
      <c r="AU26" s="300"/>
      <c r="AV26" s="300"/>
      <c r="AW26" s="300"/>
      <c r="AX26" s="300"/>
      <c r="AY26" s="301"/>
      <c r="BM26" s="9"/>
    </row>
    <row r="27" spans="1:51" s="9" customFormat="1" ht="39.75" customHeight="1">
      <c r="A27" s="286"/>
      <c r="B27" s="287"/>
      <c r="C27" s="261" t="s">
        <v>244</v>
      </c>
      <c r="D27" s="262"/>
      <c r="E27" s="265" t="s">
        <v>245</v>
      </c>
      <c r="F27" s="265"/>
      <c r="G27" s="265"/>
      <c r="H27" s="265"/>
      <c r="I27" s="265"/>
      <c r="J27" s="265"/>
      <c r="K27" s="265"/>
      <c r="L27" s="265"/>
      <c r="M27" s="266"/>
      <c r="N27" s="302"/>
      <c r="O27" s="303"/>
      <c r="P27" s="303"/>
      <c r="Q27" s="303"/>
      <c r="R27" s="303"/>
      <c r="S27" s="303"/>
      <c r="T27" s="303"/>
      <c r="U27" s="303"/>
      <c r="V27" s="303"/>
      <c r="W27" s="303"/>
      <c r="X27" s="303"/>
      <c r="Y27" s="15" t="s">
        <v>14</v>
      </c>
      <c r="Z27" s="16"/>
      <c r="AA27" s="267" t="s">
        <v>246</v>
      </c>
      <c r="AB27" s="268"/>
      <c r="AC27" s="15" t="s">
        <v>63</v>
      </c>
      <c r="AD27" s="15"/>
      <c r="AE27" s="15"/>
      <c r="AF27" s="15"/>
      <c r="AG27" s="15"/>
      <c r="AH27" s="16"/>
      <c r="AI27" s="304"/>
      <c r="AJ27" s="305"/>
      <c r="AK27" s="305"/>
      <c r="AL27" s="35" t="s">
        <v>91</v>
      </c>
      <c r="AM27" s="306" t="s">
        <v>247</v>
      </c>
      <c r="AN27" s="306"/>
      <c r="AO27" s="306"/>
      <c r="AP27" s="306"/>
      <c r="AQ27" s="306"/>
      <c r="AR27" s="35" t="s">
        <v>91</v>
      </c>
      <c r="AS27" s="306" t="s">
        <v>93</v>
      </c>
      <c r="AT27" s="306"/>
      <c r="AU27" s="306"/>
      <c r="AV27" s="306"/>
      <c r="AW27" s="306"/>
      <c r="AX27" s="306"/>
      <c r="AY27" s="307"/>
    </row>
    <row r="28" spans="1:51" s="9" customFormat="1" ht="39.75" customHeight="1">
      <c r="A28" s="288"/>
      <c r="B28" s="289"/>
      <c r="C28" s="263" t="s">
        <v>248</v>
      </c>
      <c r="D28" s="264"/>
      <c r="E28" s="15" t="s">
        <v>249</v>
      </c>
      <c r="F28" s="15"/>
      <c r="G28" s="15"/>
      <c r="H28" s="15"/>
      <c r="I28" s="15"/>
      <c r="J28" s="16"/>
      <c r="K28" s="308" t="s">
        <v>7</v>
      </c>
      <c r="L28" s="297"/>
      <c r="M28" s="297"/>
      <c r="N28" s="309"/>
      <c r="O28" s="309"/>
      <c r="P28" s="309"/>
      <c r="Q28" s="309"/>
      <c r="R28" s="309"/>
      <c r="S28" s="309"/>
      <c r="T28" s="309"/>
      <c r="U28" s="309"/>
      <c r="V28" s="309"/>
      <c r="W28" s="310"/>
      <c r="X28" s="308" t="s">
        <v>6</v>
      </c>
      <c r="Y28" s="297"/>
      <c r="Z28" s="297"/>
      <c r="AA28" s="309"/>
      <c r="AB28" s="309"/>
      <c r="AC28" s="309"/>
      <c r="AD28" s="309"/>
      <c r="AE28" s="309"/>
      <c r="AF28" s="309"/>
      <c r="AG28" s="309"/>
      <c r="AH28" s="310"/>
      <c r="AI28" s="308" t="s">
        <v>5</v>
      </c>
      <c r="AJ28" s="297"/>
      <c r="AK28" s="297"/>
      <c r="AL28" s="297"/>
      <c r="AM28" s="297"/>
      <c r="AN28" s="297"/>
      <c r="AO28" s="297"/>
      <c r="AP28" s="291"/>
      <c r="AQ28" s="291"/>
      <c r="AR28" s="291"/>
      <c r="AS28" s="291"/>
      <c r="AT28" s="291"/>
      <c r="AU28" s="291"/>
      <c r="AV28" s="291"/>
      <c r="AW28" s="291"/>
      <c r="AX28" s="291"/>
      <c r="AY28" s="292"/>
    </row>
    <row r="29" spans="1:51" s="9" customFormat="1" ht="39.75" customHeight="1">
      <c r="A29" s="311" t="s">
        <v>280</v>
      </c>
      <c r="B29" s="312"/>
      <c r="C29" s="308" t="s">
        <v>250</v>
      </c>
      <c r="D29" s="298"/>
      <c r="E29" s="308" t="s">
        <v>195</v>
      </c>
      <c r="F29" s="297"/>
      <c r="G29" s="297"/>
      <c r="H29" s="297"/>
      <c r="I29" s="297"/>
      <c r="J29" s="297"/>
      <c r="K29" s="297"/>
      <c r="L29" s="297"/>
      <c r="M29" s="298"/>
      <c r="N29" s="308" t="s">
        <v>196</v>
      </c>
      <c r="O29" s="297"/>
      <c r="P29" s="297"/>
      <c r="Q29" s="297"/>
      <c r="R29" s="297"/>
      <c r="S29" s="297"/>
      <c r="T29" s="297"/>
      <c r="U29" s="297"/>
      <c r="V29" s="297"/>
      <c r="W29" s="297"/>
      <c r="X29" s="297"/>
      <c r="Y29" s="297"/>
      <c r="Z29" s="297"/>
      <c r="AA29" s="297"/>
      <c r="AB29" s="297"/>
      <c r="AC29" s="297"/>
      <c r="AD29" s="298"/>
      <c r="AE29" s="308" t="s">
        <v>197</v>
      </c>
      <c r="AF29" s="297"/>
      <c r="AG29" s="297"/>
      <c r="AH29" s="297"/>
      <c r="AI29" s="297"/>
      <c r="AJ29" s="297"/>
      <c r="AK29" s="297"/>
      <c r="AL29" s="297"/>
      <c r="AM29" s="297"/>
      <c r="AN29" s="297"/>
      <c r="AO29" s="298"/>
      <c r="AP29" s="308" t="s">
        <v>198</v>
      </c>
      <c r="AQ29" s="297"/>
      <c r="AR29" s="297"/>
      <c r="AS29" s="297"/>
      <c r="AT29" s="297"/>
      <c r="AU29" s="297"/>
      <c r="AV29" s="297"/>
      <c r="AW29" s="297"/>
      <c r="AX29" s="297"/>
      <c r="AY29" s="298"/>
    </row>
    <row r="30" spans="1:51" s="9" customFormat="1" ht="39.75" customHeight="1">
      <c r="A30" s="313"/>
      <c r="B30" s="314"/>
      <c r="C30" s="308">
        <v>1</v>
      </c>
      <c r="D30" s="298"/>
      <c r="E30" s="269"/>
      <c r="F30" s="270"/>
      <c r="G30" s="270"/>
      <c r="H30" s="270"/>
      <c r="I30" s="270"/>
      <c r="J30" s="270"/>
      <c r="K30" s="270"/>
      <c r="L30" s="270"/>
      <c r="M30" s="271"/>
      <c r="N30" s="269"/>
      <c r="O30" s="270"/>
      <c r="P30" s="270"/>
      <c r="Q30" s="270"/>
      <c r="R30" s="270"/>
      <c r="S30" s="270"/>
      <c r="T30" s="270"/>
      <c r="U30" s="270"/>
      <c r="V30" s="270"/>
      <c r="W30" s="270"/>
      <c r="X30" s="270"/>
      <c r="Y30" s="270"/>
      <c r="Z30" s="270"/>
      <c r="AA30" s="270"/>
      <c r="AB30" s="270"/>
      <c r="AC30" s="270"/>
      <c r="AD30" s="271"/>
      <c r="AE30" s="269"/>
      <c r="AF30" s="270"/>
      <c r="AG30" s="270"/>
      <c r="AH30" s="270"/>
      <c r="AI30" s="270"/>
      <c r="AJ30" s="270"/>
      <c r="AK30" s="270"/>
      <c r="AL30" s="270"/>
      <c r="AM30" s="270"/>
      <c r="AN30" s="270"/>
      <c r="AO30" s="271"/>
      <c r="AP30" s="269"/>
      <c r="AQ30" s="270"/>
      <c r="AR30" s="270"/>
      <c r="AS30" s="270"/>
      <c r="AT30" s="270"/>
      <c r="AU30" s="270"/>
      <c r="AV30" s="270"/>
      <c r="AW30" s="270"/>
      <c r="AX30" s="270"/>
      <c r="AY30" s="271"/>
    </row>
    <row r="31" spans="1:51" s="9" customFormat="1" ht="39.75" customHeight="1">
      <c r="A31" s="313"/>
      <c r="B31" s="314"/>
      <c r="C31" s="308">
        <v>2</v>
      </c>
      <c r="D31" s="298"/>
      <c r="E31" s="269"/>
      <c r="F31" s="270"/>
      <c r="G31" s="270"/>
      <c r="H31" s="270"/>
      <c r="I31" s="270"/>
      <c r="J31" s="270"/>
      <c r="K31" s="270"/>
      <c r="L31" s="270"/>
      <c r="M31" s="271"/>
      <c r="N31" s="269"/>
      <c r="O31" s="270"/>
      <c r="P31" s="270"/>
      <c r="Q31" s="270"/>
      <c r="R31" s="270"/>
      <c r="S31" s="270"/>
      <c r="T31" s="270"/>
      <c r="U31" s="270"/>
      <c r="V31" s="270"/>
      <c r="W31" s="270"/>
      <c r="X31" s="270"/>
      <c r="Y31" s="270"/>
      <c r="Z31" s="270"/>
      <c r="AA31" s="270"/>
      <c r="AB31" s="270"/>
      <c r="AC31" s="270"/>
      <c r="AD31" s="271"/>
      <c r="AE31" s="269"/>
      <c r="AF31" s="270"/>
      <c r="AG31" s="270"/>
      <c r="AH31" s="270"/>
      <c r="AI31" s="270"/>
      <c r="AJ31" s="270"/>
      <c r="AK31" s="270"/>
      <c r="AL31" s="270"/>
      <c r="AM31" s="270"/>
      <c r="AN31" s="270"/>
      <c r="AO31" s="271"/>
      <c r="AP31" s="269"/>
      <c r="AQ31" s="270"/>
      <c r="AR31" s="270"/>
      <c r="AS31" s="270"/>
      <c r="AT31" s="270"/>
      <c r="AU31" s="270"/>
      <c r="AV31" s="270"/>
      <c r="AW31" s="270"/>
      <c r="AX31" s="270"/>
      <c r="AY31" s="271"/>
    </row>
    <row r="32" spans="1:51" s="9" customFormat="1" ht="39.75" customHeight="1">
      <c r="A32" s="313"/>
      <c r="B32" s="314"/>
      <c r="C32" s="308">
        <v>3</v>
      </c>
      <c r="D32" s="298"/>
      <c r="E32" s="269"/>
      <c r="F32" s="270"/>
      <c r="G32" s="270"/>
      <c r="H32" s="270"/>
      <c r="I32" s="270"/>
      <c r="J32" s="270"/>
      <c r="K32" s="270"/>
      <c r="L32" s="270"/>
      <c r="M32" s="271"/>
      <c r="N32" s="269"/>
      <c r="O32" s="270"/>
      <c r="P32" s="270"/>
      <c r="Q32" s="270"/>
      <c r="R32" s="270"/>
      <c r="S32" s="270"/>
      <c r="T32" s="270"/>
      <c r="U32" s="270"/>
      <c r="V32" s="270"/>
      <c r="W32" s="270"/>
      <c r="X32" s="270"/>
      <c r="Y32" s="270"/>
      <c r="Z32" s="270"/>
      <c r="AA32" s="270"/>
      <c r="AB32" s="270"/>
      <c r="AC32" s="270"/>
      <c r="AD32" s="271"/>
      <c r="AE32" s="269"/>
      <c r="AF32" s="270"/>
      <c r="AG32" s="270"/>
      <c r="AH32" s="270"/>
      <c r="AI32" s="270"/>
      <c r="AJ32" s="270"/>
      <c r="AK32" s="270"/>
      <c r="AL32" s="270"/>
      <c r="AM32" s="270"/>
      <c r="AN32" s="270"/>
      <c r="AO32" s="271"/>
      <c r="AP32" s="269"/>
      <c r="AQ32" s="270"/>
      <c r="AR32" s="270"/>
      <c r="AS32" s="270"/>
      <c r="AT32" s="270"/>
      <c r="AU32" s="270"/>
      <c r="AV32" s="270"/>
      <c r="AW32" s="270"/>
      <c r="AX32" s="270"/>
      <c r="AY32" s="271"/>
    </row>
    <row r="33" spans="1:51" s="9" customFormat="1" ht="39.75" customHeight="1">
      <c r="A33" s="313"/>
      <c r="B33" s="314"/>
      <c r="C33" s="308">
        <v>4</v>
      </c>
      <c r="D33" s="298"/>
      <c r="E33" s="269"/>
      <c r="F33" s="270"/>
      <c r="G33" s="270"/>
      <c r="H33" s="270"/>
      <c r="I33" s="270"/>
      <c r="J33" s="270"/>
      <c r="K33" s="270"/>
      <c r="L33" s="270"/>
      <c r="M33" s="271"/>
      <c r="N33" s="269"/>
      <c r="O33" s="270"/>
      <c r="P33" s="270"/>
      <c r="Q33" s="270"/>
      <c r="R33" s="270"/>
      <c r="S33" s="270"/>
      <c r="T33" s="270"/>
      <c r="U33" s="270"/>
      <c r="V33" s="270"/>
      <c r="W33" s="270"/>
      <c r="X33" s="270"/>
      <c r="Y33" s="270"/>
      <c r="Z33" s="270"/>
      <c r="AA33" s="270"/>
      <c r="AB33" s="270"/>
      <c r="AC33" s="270"/>
      <c r="AD33" s="271"/>
      <c r="AE33" s="269"/>
      <c r="AF33" s="270"/>
      <c r="AG33" s="270"/>
      <c r="AH33" s="270"/>
      <c r="AI33" s="270"/>
      <c r="AJ33" s="270"/>
      <c r="AK33" s="270"/>
      <c r="AL33" s="270"/>
      <c r="AM33" s="270"/>
      <c r="AN33" s="270"/>
      <c r="AO33" s="271"/>
      <c r="AP33" s="269"/>
      <c r="AQ33" s="270"/>
      <c r="AR33" s="270"/>
      <c r="AS33" s="270"/>
      <c r="AT33" s="270"/>
      <c r="AU33" s="270"/>
      <c r="AV33" s="270"/>
      <c r="AW33" s="270"/>
      <c r="AX33" s="270"/>
      <c r="AY33" s="271"/>
    </row>
    <row r="34" spans="1:51" s="9" customFormat="1" ht="39.75" customHeight="1">
      <c r="A34" s="313"/>
      <c r="B34" s="314"/>
      <c r="C34" s="308">
        <v>5</v>
      </c>
      <c r="D34" s="298"/>
      <c r="E34" s="269"/>
      <c r="F34" s="270"/>
      <c r="G34" s="270"/>
      <c r="H34" s="270"/>
      <c r="I34" s="270"/>
      <c r="J34" s="270"/>
      <c r="K34" s="270"/>
      <c r="L34" s="270"/>
      <c r="M34" s="271"/>
      <c r="N34" s="269"/>
      <c r="O34" s="270"/>
      <c r="P34" s="270"/>
      <c r="Q34" s="270"/>
      <c r="R34" s="270"/>
      <c r="S34" s="270"/>
      <c r="T34" s="270"/>
      <c r="U34" s="270"/>
      <c r="V34" s="270"/>
      <c r="W34" s="270"/>
      <c r="X34" s="270"/>
      <c r="Y34" s="270"/>
      <c r="Z34" s="270"/>
      <c r="AA34" s="270"/>
      <c r="AB34" s="270"/>
      <c r="AC34" s="270"/>
      <c r="AD34" s="271"/>
      <c r="AE34" s="269"/>
      <c r="AF34" s="270"/>
      <c r="AG34" s="270"/>
      <c r="AH34" s="270"/>
      <c r="AI34" s="270"/>
      <c r="AJ34" s="270"/>
      <c r="AK34" s="270"/>
      <c r="AL34" s="270"/>
      <c r="AM34" s="270"/>
      <c r="AN34" s="270"/>
      <c r="AO34" s="271"/>
      <c r="AP34" s="269"/>
      <c r="AQ34" s="270"/>
      <c r="AR34" s="270"/>
      <c r="AS34" s="270"/>
      <c r="AT34" s="270"/>
      <c r="AU34" s="270"/>
      <c r="AV34" s="270"/>
      <c r="AW34" s="270"/>
      <c r="AX34" s="270"/>
      <c r="AY34" s="271"/>
    </row>
    <row r="35" spans="1:51" s="9" customFormat="1" ht="39.75" customHeight="1">
      <c r="A35" s="313"/>
      <c r="B35" s="314"/>
      <c r="C35" s="308">
        <v>6</v>
      </c>
      <c r="D35" s="298"/>
      <c r="E35" s="269"/>
      <c r="F35" s="270"/>
      <c r="G35" s="270"/>
      <c r="H35" s="270"/>
      <c r="I35" s="270"/>
      <c r="J35" s="270"/>
      <c r="K35" s="270"/>
      <c r="L35" s="270"/>
      <c r="M35" s="271"/>
      <c r="N35" s="269"/>
      <c r="O35" s="270"/>
      <c r="P35" s="270"/>
      <c r="Q35" s="270"/>
      <c r="R35" s="270"/>
      <c r="S35" s="270"/>
      <c r="T35" s="270"/>
      <c r="U35" s="270"/>
      <c r="V35" s="270"/>
      <c r="W35" s="270"/>
      <c r="X35" s="270"/>
      <c r="Y35" s="270"/>
      <c r="Z35" s="270"/>
      <c r="AA35" s="270"/>
      <c r="AB35" s="270"/>
      <c r="AC35" s="270"/>
      <c r="AD35" s="271"/>
      <c r="AE35" s="269"/>
      <c r="AF35" s="270"/>
      <c r="AG35" s="270"/>
      <c r="AH35" s="270"/>
      <c r="AI35" s="270"/>
      <c r="AJ35" s="270"/>
      <c r="AK35" s="270"/>
      <c r="AL35" s="270"/>
      <c r="AM35" s="270"/>
      <c r="AN35" s="270"/>
      <c r="AO35" s="271"/>
      <c r="AP35" s="269"/>
      <c r="AQ35" s="270"/>
      <c r="AR35" s="270"/>
      <c r="AS35" s="270"/>
      <c r="AT35" s="270"/>
      <c r="AU35" s="270"/>
      <c r="AV35" s="270"/>
      <c r="AW35" s="270"/>
      <c r="AX35" s="270"/>
      <c r="AY35" s="271"/>
    </row>
    <row r="36" spans="1:51" s="9" customFormat="1" ht="39.75" customHeight="1">
      <c r="A36" s="313"/>
      <c r="B36" s="314"/>
      <c r="C36" s="308">
        <v>7</v>
      </c>
      <c r="D36" s="298"/>
      <c r="E36" s="269"/>
      <c r="F36" s="270"/>
      <c r="G36" s="270"/>
      <c r="H36" s="270"/>
      <c r="I36" s="270"/>
      <c r="J36" s="270"/>
      <c r="K36" s="270"/>
      <c r="L36" s="270"/>
      <c r="M36" s="271"/>
      <c r="N36" s="269"/>
      <c r="O36" s="270"/>
      <c r="P36" s="270"/>
      <c r="Q36" s="270"/>
      <c r="R36" s="270"/>
      <c r="S36" s="270"/>
      <c r="T36" s="270"/>
      <c r="U36" s="270"/>
      <c r="V36" s="270"/>
      <c r="W36" s="270"/>
      <c r="X36" s="270"/>
      <c r="Y36" s="270"/>
      <c r="Z36" s="270"/>
      <c r="AA36" s="270"/>
      <c r="AB36" s="270"/>
      <c r="AC36" s="270"/>
      <c r="AD36" s="271"/>
      <c r="AE36" s="269"/>
      <c r="AF36" s="270"/>
      <c r="AG36" s="270"/>
      <c r="AH36" s="270"/>
      <c r="AI36" s="270"/>
      <c r="AJ36" s="270"/>
      <c r="AK36" s="270"/>
      <c r="AL36" s="270"/>
      <c r="AM36" s="270"/>
      <c r="AN36" s="270"/>
      <c r="AO36" s="271"/>
      <c r="AP36" s="269"/>
      <c r="AQ36" s="270"/>
      <c r="AR36" s="270"/>
      <c r="AS36" s="270"/>
      <c r="AT36" s="270"/>
      <c r="AU36" s="270"/>
      <c r="AV36" s="270"/>
      <c r="AW36" s="270"/>
      <c r="AX36" s="270"/>
      <c r="AY36" s="271"/>
    </row>
    <row r="37" spans="1:51" s="9" customFormat="1" ht="39.75" customHeight="1">
      <c r="A37" s="313"/>
      <c r="B37" s="314"/>
      <c r="C37" s="308">
        <v>8</v>
      </c>
      <c r="D37" s="298"/>
      <c r="E37" s="269"/>
      <c r="F37" s="270"/>
      <c r="G37" s="270"/>
      <c r="H37" s="270"/>
      <c r="I37" s="270"/>
      <c r="J37" s="270"/>
      <c r="K37" s="270"/>
      <c r="L37" s="270"/>
      <c r="M37" s="271"/>
      <c r="N37" s="269"/>
      <c r="O37" s="270"/>
      <c r="P37" s="270"/>
      <c r="Q37" s="270"/>
      <c r="R37" s="270"/>
      <c r="S37" s="270"/>
      <c r="T37" s="270"/>
      <c r="U37" s="270"/>
      <c r="V37" s="270"/>
      <c r="W37" s="270"/>
      <c r="X37" s="270"/>
      <c r="Y37" s="270"/>
      <c r="Z37" s="270"/>
      <c r="AA37" s="270"/>
      <c r="AB37" s="270"/>
      <c r="AC37" s="270"/>
      <c r="AD37" s="271"/>
      <c r="AE37" s="269"/>
      <c r="AF37" s="270"/>
      <c r="AG37" s="270"/>
      <c r="AH37" s="270"/>
      <c r="AI37" s="270"/>
      <c r="AJ37" s="270"/>
      <c r="AK37" s="270"/>
      <c r="AL37" s="270"/>
      <c r="AM37" s="270"/>
      <c r="AN37" s="270"/>
      <c r="AO37" s="271"/>
      <c r="AP37" s="269"/>
      <c r="AQ37" s="270"/>
      <c r="AR37" s="270"/>
      <c r="AS37" s="270"/>
      <c r="AT37" s="270"/>
      <c r="AU37" s="270"/>
      <c r="AV37" s="270"/>
      <c r="AW37" s="270"/>
      <c r="AX37" s="270"/>
      <c r="AY37" s="271"/>
    </row>
    <row r="38" spans="1:51" s="9" customFormat="1" ht="39.75" customHeight="1">
      <c r="A38" s="313"/>
      <c r="B38" s="314"/>
      <c r="C38" s="308">
        <v>9</v>
      </c>
      <c r="D38" s="298"/>
      <c r="E38" s="269"/>
      <c r="F38" s="270"/>
      <c r="G38" s="270"/>
      <c r="H38" s="270"/>
      <c r="I38" s="270"/>
      <c r="J38" s="270"/>
      <c r="K38" s="270"/>
      <c r="L38" s="270"/>
      <c r="M38" s="271"/>
      <c r="N38" s="269"/>
      <c r="O38" s="270"/>
      <c r="P38" s="270"/>
      <c r="Q38" s="270"/>
      <c r="R38" s="270"/>
      <c r="S38" s="270"/>
      <c r="T38" s="270"/>
      <c r="U38" s="270"/>
      <c r="V38" s="270"/>
      <c r="W38" s="270"/>
      <c r="X38" s="270"/>
      <c r="Y38" s="270"/>
      <c r="Z38" s="270"/>
      <c r="AA38" s="270"/>
      <c r="AB38" s="270"/>
      <c r="AC38" s="270"/>
      <c r="AD38" s="271"/>
      <c r="AE38" s="269"/>
      <c r="AF38" s="270"/>
      <c r="AG38" s="270"/>
      <c r="AH38" s="270"/>
      <c r="AI38" s="270"/>
      <c r="AJ38" s="270"/>
      <c r="AK38" s="270"/>
      <c r="AL38" s="270"/>
      <c r="AM38" s="270"/>
      <c r="AN38" s="270"/>
      <c r="AO38" s="271"/>
      <c r="AP38" s="269"/>
      <c r="AQ38" s="270"/>
      <c r="AR38" s="270"/>
      <c r="AS38" s="270"/>
      <c r="AT38" s="270"/>
      <c r="AU38" s="270"/>
      <c r="AV38" s="270"/>
      <c r="AW38" s="270"/>
      <c r="AX38" s="270"/>
      <c r="AY38" s="271"/>
    </row>
    <row r="39" spans="1:51" s="9" customFormat="1" ht="39.75" customHeight="1">
      <c r="A39" s="315"/>
      <c r="B39" s="316"/>
      <c r="C39" s="308">
        <v>10</v>
      </c>
      <c r="D39" s="298"/>
      <c r="E39" s="269"/>
      <c r="F39" s="270"/>
      <c r="G39" s="270"/>
      <c r="H39" s="270"/>
      <c r="I39" s="270"/>
      <c r="J39" s="270"/>
      <c r="K39" s="270"/>
      <c r="L39" s="270"/>
      <c r="M39" s="271"/>
      <c r="N39" s="269"/>
      <c r="O39" s="270"/>
      <c r="P39" s="270"/>
      <c r="Q39" s="270"/>
      <c r="R39" s="270"/>
      <c r="S39" s="270"/>
      <c r="T39" s="270"/>
      <c r="U39" s="270"/>
      <c r="V39" s="270"/>
      <c r="W39" s="270"/>
      <c r="X39" s="270"/>
      <c r="Y39" s="270"/>
      <c r="Z39" s="270"/>
      <c r="AA39" s="270"/>
      <c r="AB39" s="270"/>
      <c r="AC39" s="270"/>
      <c r="AD39" s="271"/>
      <c r="AE39" s="269"/>
      <c r="AF39" s="270"/>
      <c r="AG39" s="270"/>
      <c r="AH39" s="270"/>
      <c r="AI39" s="270"/>
      <c r="AJ39" s="270"/>
      <c r="AK39" s="270"/>
      <c r="AL39" s="270"/>
      <c r="AM39" s="270"/>
      <c r="AN39" s="270"/>
      <c r="AO39" s="271"/>
      <c r="AP39" s="269"/>
      <c r="AQ39" s="270"/>
      <c r="AR39" s="270"/>
      <c r="AS39" s="270"/>
      <c r="AT39" s="270"/>
      <c r="AU39" s="270"/>
      <c r="AV39" s="270"/>
      <c r="AW39" s="270"/>
      <c r="AX39" s="270"/>
      <c r="AY39" s="271"/>
    </row>
    <row r="40" spans="2:5" s="9" customFormat="1" ht="18" customHeight="1">
      <c r="B40" s="14"/>
      <c r="C40" s="14"/>
      <c r="D40" s="14"/>
      <c r="E40" s="14"/>
    </row>
    <row r="41" spans="1:5" s="9" customFormat="1" ht="24.75" customHeight="1">
      <c r="A41" s="9" t="s">
        <v>39</v>
      </c>
      <c r="B41" s="14"/>
      <c r="C41" s="14"/>
      <c r="D41" s="14"/>
      <c r="E41" s="14"/>
    </row>
    <row r="42" spans="1:51" s="9" customFormat="1" ht="28.5" customHeight="1">
      <c r="A42" s="317" t="s">
        <v>50</v>
      </c>
      <c r="B42" s="297" t="s">
        <v>40</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8"/>
    </row>
    <row r="43" spans="1:51" s="9" customFormat="1" ht="28.5" customHeight="1">
      <c r="A43" s="318"/>
      <c r="B43" s="36" t="s">
        <v>49</v>
      </c>
      <c r="C43" s="37"/>
      <c r="D43" s="37"/>
      <c r="E43" s="37"/>
      <c r="F43" s="37" t="s">
        <v>15</v>
      </c>
      <c r="G43" s="37"/>
      <c r="H43" s="37"/>
      <c r="I43" s="37"/>
      <c r="J43" s="37"/>
      <c r="K43" s="37"/>
      <c r="L43" s="37"/>
      <c r="M43" s="37"/>
      <c r="N43" s="37"/>
      <c r="O43" s="37"/>
      <c r="P43" s="37"/>
      <c r="Q43" s="37"/>
      <c r="R43" s="37"/>
      <c r="S43" s="37"/>
      <c r="T43" s="37"/>
      <c r="U43" s="37"/>
      <c r="V43" s="37"/>
      <c r="W43" s="37"/>
      <c r="X43" s="37"/>
      <c r="Y43" s="37"/>
      <c r="Z43" s="37"/>
      <c r="AA43" s="37" t="s">
        <v>51</v>
      </c>
      <c r="AB43" s="37"/>
      <c r="AC43" s="37"/>
      <c r="AD43" s="38"/>
      <c r="AE43" s="320" t="s">
        <v>41</v>
      </c>
      <c r="AF43" s="321"/>
      <c r="AG43" s="321"/>
      <c r="AH43" s="321"/>
      <c r="AI43" s="321"/>
      <c r="AJ43" s="321"/>
      <c r="AK43" s="321"/>
      <c r="AL43" s="321"/>
      <c r="AM43" s="322"/>
      <c r="AN43" s="323"/>
      <c r="AO43" s="324"/>
      <c r="AP43" s="325"/>
      <c r="AQ43" s="325"/>
      <c r="AR43" s="39" t="s">
        <v>85</v>
      </c>
      <c r="AS43" s="326"/>
      <c r="AT43" s="326"/>
      <c r="AU43" s="327" t="s">
        <v>9</v>
      </c>
      <c r="AV43" s="327"/>
      <c r="AW43" s="325"/>
      <c r="AX43" s="325"/>
      <c r="AY43" s="40" t="s">
        <v>86</v>
      </c>
    </row>
    <row r="44" spans="1:51" s="9" customFormat="1" ht="28.5" customHeight="1">
      <c r="A44" s="318"/>
      <c r="B44" s="328"/>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30"/>
      <c r="AE44" s="320" t="s">
        <v>42</v>
      </c>
      <c r="AF44" s="321"/>
      <c r="AG44" s="321"/>
      <c r="AH44" s="321"/>
      <c r="AI44" s="321"/>
      <c r="AJ44" s="321"/>
      <c r="AK44" s="321"/>
      <c r="AL44" s="321"/>
      <c r="AM44" s="322"/>
      <c r="AN44" s="41" t="s">
        <v>94</v>
      </c>
      <c r="AO44" s="325"/>
      <c r="AP44" s="325"/>
      <c r="AQ44" s="325"/>
      <c r="AR44" s="325"/>
      <c r="AS44" s="325"/>
      <c r="AT44" s="325"/>
      <c r="AU44" s="325"/>
      <c r="AV44" s="325"/>
      <c r="AW44" s="325"/>
      <c r="AX44" s="325"/>
      <c r="AY44" s="40" t="s">
        <v>95</v>
      </c>
    </row>
    <row r="45" spans="1:51" s="9" customFormat="1" ht="28.5" customHeight="1">
      <c r="A45" s="318"/>
      <c r="B45" s="331"/>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3"/>
      <c r="AE45" s="320" t="s">
        <v>43</v>
      </c>
      <c r="AF45" s="321"/>
      <c r="AG45" s="321"/>
      <c r="AH45" s="321"/>
      <c r="AI45" s="321"/>
      <c r="AJ45" s="321"/>
      <c r="AK45" s="321"/>
      <c r="AL45" s="321"/>
      <c r="AM45" s="322"/>
      <c r="AN45" s="323"/>
      <c r="AO45" s="324"/>
      <c r="AP45" s="325"/>
      <c r="AQ45" s="325"/>
      <c r="AR45" s="39" t="s">
        <v>85</v>
      </c>
      <c r="AS45" s="326"/>
      <c r="AT45" s="326"/>
      <c r="AU45" s="327" t="s">
        <v>9</v>
      </c>
      <c r="AV45" s="327"/>
      <c r="AW45" s="325"/>
      <c r="AX45" s="325"/>
      <c r="AY45" s="40" t="s">
        <v>86</v>
      </c>
    </row>
    <row r="46" spans="1:51" s="9" customFormat="1" ht="28.5" customHeight="1">
      <c r="A46" s="318"/>
      <c r="B46" s="336"/>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8"/>
      <c r="AE46" s="320" t="s">
        <v>44</v>
      </c>
      <c r="AF46" s="321"/>
      <c r="AG46" s="321"/>
      <c r="AH46" s="321"/>
      <c r="AI46" s="321"/>
      <c r="AJ46" s="321"/>
      <c r="AK46" s="321"/>
      <c r="AL46" s="321"/>
      <c r="AM46" s="322"/>
      <c r="AN46" s="323"/>
      <c r="AO46" s="324"/>
      <c r="AP46" s="325"/>
      <c r="AQ46" s="325"/>
      <c r="AR46" s="39" t="s">
        <v>85</v>
      </c>
      <c r="AS46" s="326"/>
      <c r="AT46" s="326"/>
      <c r="AU46" s="327" t="s">
        <v>9</v>
      </c>
      <c r="AV46" s="327"/>
      <c r="AW46" s="325"/>
      <c r="AX46" s="325"/>
      <c r="AY46" s="40" t="s">
        <v>86</v>
      </c>
    </row>
    <row r="47" spans="1:51" s="9" customFormat="1" ht="28.5" customHeight="1">
      <c r="A47" s="318"/>
      <c r="B47" s="350"/>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2"/>
      <c r="AE47" s="320" t="s">
        <v>45</v>
      </c>
      <c r="AF47" s="321"/>
      <c r="AG47" s="321"/>
      <c r="AH47" s="321"/>
      <c r="AI47" s="321"/>
      <c r="AJ47" s="321"/>
      <c r="AK47" s="321"/>
      <c r="AL47" s="321"/>
      <c r="AM47" s="322"/>
      <c r="AN47" s="41" t="s">
        <v>94</v>
      </c>
      <c r="AO47" s="325"/>
      <c r="AP47" s="325"/>
      <c r="AQ47" s="325"/>
      <c r="AR47" s="325"/>
      <c r="AS47" s="325"/>
      <c r="AT47" s="325"/>
      <c r="AU47" s="325"/>
      <c r="AV47" s="325"/>
      <c r="AW47" s="325"/>
      <c r="AX47" s="325"/>
      <c r="AY47" s="40" t="s">
        <v>95</v>
      </c>
    </row>
    <row r="48" spans="1:51" s="9" customFormat="1" ht="28.5" customHeight="1">
      <c r="A48" s="318"/>
      <c r="B48" s="353"/>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5"/>
      <c r="AE48" s="320" t="s">
        <v>46</v>
      </c>
      <c r="AF48" s="321"/>
      <c r="AG48" s="321"/>
      <c r="AH48" s="321"/>
      <c r="AI48" s="321"/>
      <c r="AJ48" s="321"/>
      <c r="AK48" s="321"/>
      <c r="AL48" s="321"/>
      <c r="AM48" s="322"/>
      <c r="AN48" s="334"/>
      <c r="AO48" s="335"/>
      <c r="AP48" s="335"/>
      <c r="AQ48" s="335"/>
      <c r="AR48" s="335"/>
      <c r="AS48" s="335"/>
      <c r="AT48" s="335"/>
      <c r="AU48" s="335"/>
      <c r="AV48" s="335"/>
      <c r="AW48" s="335"/>
      <c r="AX48" s="335"/>
      <c r="AY48" s="42" t="s">
        <v>0</v>
      </c>
    </row>
    <row r="49" spans="1:51" s="9" customFormat="1" ht="28.5" customHeight="1">
      <c r="A49" s="318"/>
      <c r="B49" s="343"/>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5"/>
      <c r="AE49" s="320" t="s">
        <v>47</v>
      </c>
      <c r="AF49" s="321"/>
      <c r="AG49" s="321"/>
      <c r="AH49" s="321"/>
      <c r="AI49" s="321"/>
      <c r="AJ49" s="321"/>
      <c r="AK49" s="321"/>
      <c r="AL49" s="321"/>
      <c r="AM49" s="322"/>
      <c r="AN49" s="323"/>
      <c r="AO49" s="324"/>
      <c r="AP49" s="325"/>
      <c r="AQ49" s="325"/>
      <c r="AR49" s="39" t="s">
        <v>85</v>
      </c>
      <c r="AS49" s="326"/>
      <c r="AT49" s="326"/>
      <c r="AU49" s="327" t="s">
        <v>9</v>
      </c>
      <c r="AV49" s="327"/>
      <c r="AW49" s="325"/>
      <c r="AX49" s="325"/>
      <c r="AY49" s="40" t="s">
        <v>86</v>
      </c>
    </row>
    <row r="50" spans="1:51" s="9" customFormat="1" ht="28.5" customHeight="1">
      <c r="A50" s="319"/>
      <c r="B50" s="340" t="s">
        <v>48</v>
      </c>
      <c r="C50" s="327"/>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2"/>
    </row>
    <row r="51" spans="1:51" s="9" customFormat="1" ht="18"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row>
    <row r="52" spans="1:51" ht="20.25" customHeight="1">
      <c r="A52" s="25" t="s">
        <v>99</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row>
    <row r="53" spans="1:92" s="29" customFormat="1" ht="20.25" customHeight="1">
      <c r="A53" s="27" t="s">
        <v>64</v>
      </c>
      <c r="B53" s="2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row>
    <row r="54" spans="1:51" ht="51" customHeight="1">
      <c r="A54" s="7" t="s">
        <v>66</v>
      </c>
      <c r="B54" s="339" t="s">
        <v>251</v>
      </c>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row>
    <row r="55" spans="1:51" ht="19.5" customHeight="1">
      <c r="A55" s="8" t="s">
        <v>131</v>
      </c>
      <c r="B55" s="349" t="s">
        <v>252</v>
      </c>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row>
    <row r="56" spans="1:51" ht="66" customHeight="1">
      <c r="A56" s="7" t="s">
        <v>134</v>
      </c>
      <c r="B56" s="339" t="s">
        <v>278</v>
      </c>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row>
    <row r="57" spans="1:92" s="29" customFormat="1" ht="20.25" customHeight="1">
      <c r="A57" s="27" t="s">
        <v>65</v>
      </c>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row>
    <row r="58" spans="1:51" ht="19.5" customHeight="1">
      <c r="A58" s="7" t="s">
        <v>66</v>
      </c>
      <c r="B58" s="348" t="s">
        <v>253</v>
      </c>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row>
    <row r="59" spans="1:92" s="7" customFormat="1" ht="117" customHeight="1">
      <c r="A59" s="7" t="s">
        <v>131</v>
      </c>
      <c r="B59" s="339" t="s">
        <v>297</v>
      </c>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row>
    <row r="60" spans="1:51" ht="36" customHeight="1">
      <c r="A60" s="7" t="s">
        <v>134</v>
      </c>
      <c r="B60" s="339" t="s">
        <v>254</v>
      </c>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row>
    <row r="61" spans="1:51" ht="19.5" customHeight="1">
      <c r="A61" s="7" t="s">
        <v>135</v>
      </c>
      <c r="B61" s="339" t="s">
        <v>255</v>
      </c>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row>
    <row r="62" spans="1:51" ht="19.5" customHeight="1">
      <c r="A62" s="7" t="s">
        <v>239</v>
      </c>
      <c r="B62" s="348" t="s">
        <v>256</v>
      </c>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8"/>
    </row>
    <row r="63" spans="1:51" ht="19.5" customHeight="1">
      <c r="A63" s="7" t="s">
        <v>121</v>
      </c>
      <c r="B63" s="348" t="s">
        <v>257</v>
      </c>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8"/>
      <c r="AY63" s="348"/>
    </row>
    <row r="64" spans="1:51" ht="18" customHeight="1">
      <c r="A64" s="30"/>
      <c r="B64" s="356" t="s">
        <v>68</v>
      </c>
      <c r="C64" s="356"/>
      <c r="D64" s="356"/>
      <c r="E64" s="356"/>
      <c r="F64" s="356"/>
      <c r="G64" s="356"/>
      <c r="H64" s="356"/>
      <c r="I64" s="356"/>
      <c r="J64" s="356"/>
      <c r="K64" s="258" t="s">
        <v>267</v>
      </c>
      <c r="L64" s="259"/>
      <c r="M64" s="259"/>
      <c r="N64" s="259"/>
      <c r="O64" s="259"/>
      <c r="P64" s="259"/>
      <c r="Q64" s="259"/>
      <c r="R64" s="259"/>
      <c r="S64" s="257" t="s">
        <v>272</v>
      </c>
      <c r="T64" s="257"/>
      <c r="U64" s="257"/>
      <c r="V64" s="257"/>
      <c r="W64" s="257"/>
      <c r="X64" s="257"/>
      <c r="Y64" s="256" t="s">
        <v>273</v>
      </c>
      <c r="Z64" s="256"/>
      <c r="AA64" s="256"/>
      <c r="AB64" s="256"/>
      <c r="AC64" s="256"/>
      <c r="AD64" s="256"/>
      <c r="AE64" s="256"/>
      <c r="AF64" s="256"/>
      <c r="AG64" s="256"/>
      <c r="AH64" s="256"/>
      <c r="AI64" s="256"/>
      <c r="AJ64" s="256"/>
      <c r="AK64" s="31" t="s">
        <v>269</v>
      </c>
      <c r="AL64" s="31"/>
      <c r="AM64" s="31"/>
      <c r="AN64" s="31"/>
      <c r="AO64" s="32"/>
      <c r="AP64" s="33"/>
      <c r="AQ64" s="33"/>
      <c r="AR64" s="33"/>
      <c r="AS64" s="7"/>
      <c r="AT64" s="7"/>
      <c r="AU64" s="7"/>
      <c r="AV64" s="7"/>
      <c r="AW64" s="7"/>
      <c r="AX64" s="7"/>
      <c r="AY64" s="7"/>
    </row>
    <row r="65" spans="1:51" ht="18" customHeight="1">
      <c r="A65" s="30"/>
      <c r="B65" s="356" t="s">
        <v>69</v>
      </c>
      <c r="C65" s="356"/>
      <c r="D65" s="356"/>
      <c r="E65" s="356"/>
      <c r="F65" s="356"/>
      <c r="G65" s="356"/>
      <c r="H65" s="356"/>
      <c r="I65" s="356"/>
      <c r="J65" s="356"/>
      <c r="K65" s="260" t="s">
        <v>268</v>
      </c>
      <c r="L65" s="257"/>
      <c r="M65" s="257"/>
      <c r="N65" s="257"/>
      <c r="O65" s="257"/>
      <c r="P65" s="257"/>
      <c r="Q65" s="257"/>
      <c r="R65" s="257"/>
      <c r="S65" s="257" t="s">
        <v>272</v>
      </c>
      <c r="T65" s="257"/>
      <c r="U65" s="257"/>
      <c r="V65" s="257"/>
      <c r="W65" s="257"/>
      <c r="X65" s="257"/>
      <c r="Y65" s="256" t="s">
        <v>274</v>
      </c>
      <c r="Z65" s="256"/>
      <c r="AA65" s="256"/>
      <c r="AB65" s="257" t="s">
        <v>268</v>
      </c>
      <c r="AC65" s="257"/>
      <c r="AD65" s="257"/>
      <c r="AE65" s="257"/>
      <c r="AF65" s="257"/>
      <c r="AG65" s="257"/>
      <c r="AH65" s="257"/>
      <c r="AI65" s="257"/>
      <c r="AJ65" s="257"/>
      <c r="AK65" s="31" t="s">
        <v>270</v>
      </c>
      <c r="AL65" s="31"/>
      <c r="AM65" s="31"/>
      <c r="AN65" s="31"/>
      <c r="AO65" s="32"/>
      <c r="AP65" s="33"/>
      <c r="AQ65" s="33"/>
      <c r="AR65" s="33"/>
      <c r="AS65" s="7"/>
      <c r="AT65" s="7"/>
      <c r="AU65" s="7"/>
      <c r="AV65" s="7"/>
      <c r="AW65" s="7"/>
      <c r="AX65" s="7"/>
      <c r="AY65" s="7"/>
    </row>
    <row r="66" spans="1:51" ht="18" customHeight="1">
      <c r="A66" s="30"/>
      <c r="B66" s="356" t="s">
        <v>70</v>
      </c>
      <c r="C66" s="356"/>
      <c r="D66" s="356"/>
      <c r="E66" s="356"/>
      <c r="F66" s="356"/>
      <c r="G66" s="356"/>
      <c r="H66" s="356"/>
      <c r="I66" s="356"/>
      <c r="J66" s="356"/>
      <c r="K66" s="260" t="s">
        <v>268</v>
      </c>
      <c r="L66" s="257"/>
      <c r="M66" s="257"/>
      <c r="N66" s="257"/>
      <c r="O66" s="257"/>
      <c r="P66" s="257"/>
      <c r="Q66" s="257"/>
      <c r="R66" s="257"/>
      <c r="S66" s="257" t="s">
        <v>275</v>
      </c>
      <c r="T66" s="257"/>
      <c r="U66" s="257"/>
      <c r="V66" s="257"/>
      <c r="W66" s="257"/>
      <c r="X66" s="257"/>
      <c r="Y66" s="256" t="s">
        <v>274</v>
      </c>
      <c r="Z66" s="256"/>
      <c r="AA66" s="256"/>
      <c r="AB66" s="257" t="s">
        <v>268</v>
      </c>
      <c r="AC66" s="257"/>
      <c r="AD66" s="257"/>
      <c r="AE66" s="257"/>
      <c r="AF66" s="257"/>
      <c r="AG66" s="257"/>
      <c r="AH66" s="257"/>
      <c r="AI66" s="257"/>
      <c r="AJ66" s="257"/>
      <c r="AK66" s="31" t="s">
        <v>270</v>
      </c>
      <c r="AL66" s="31"/>
      <c r="AM66" s="31"/>
      <c r="AN66" s="31"/>
      <c r="AO66" s="32"/>
      <c r="AP66" s="33"/>
      <c r="AQ66" s="33"/>
      <c r="AR66" s="33"/>
      <c r="AS66" s="7"/>
      <c r="AT66" s="7"/>
      <c r="AU66" s="7"/>
      <c r="AV66" s="7"/>
      <c r="AW66" s="7"/>
      <c r="AX66" s="7"/>
      <c r="AY66" s="7"/>
    </row>
    <row r="67" spans="1:51" ht="18" customHeight="1">
      <c r="A67" s="30"/>
      <c r="B67" s="356" t="s">
        <v>71</v>
      </c>
      <c r="C67" s="356"/>
      <c r="D67" s="356"/>
      <c r="E67" s="356"/>
      <c r="F67" s="356"/>
      <c r="G67" s="356"/>
      <c r="H67" s="356"/>
      <c r="I67" s="356"/>
      <c r="J67" s="356"/>
      <c r="K67" s="260" t="s">
        <v>268</v>
      </c>
      <c r="L67" s="257"/>
      <c r="M67" s="257"/>
      <c r="N67" s="257"/>
      <c r="O67" s="257"/>
      <c r="P67" s="257"/>
      <c r="Q67" s="257"/>
      <c r="R67" s="257"/>
      <c r="S67" s="257" t="s">
        <v>276</v>
      </c>
      <c r="T67" s="257"/>
      <c r="U67" s="257"/>
      <c r="V67" s="257"/>
      <c r="W67" s="257"/>
      <c r="X67" s="257"/>
      <c r="Y67" s="256" t="s">
        <v>274</v>
      </c>
      <c r="Z67" s="256"/>
      <c r="AA67" s="256"/>
      <c r="AB67" s="257" t="s">
        <v>268</v>
      </c>
      <c r="AC67" s="257"/>
      <c r="AD67" s="257"/>
      <c r="AE67" s="257"/>
      <c r="AF67" s="257"/>
      <c r="AG67" s="257"/>
      <c r="AH67" s="257"/>
      <c r="AI67" s="257"/>
      <c r="AJ67" s="257"/>
      <c r="AK67" s="31" t="s">
        <v>271</v>
      </c>
      <c r="AL67" s="31"/>
      <c r="AM67" s="31"/>
      <c r="AN67" s="31"/>
      <c r="AO67" s="32"/>
      <c r="AP67" s="33"/>
      <c r="AQ67" s="33"/>
      <c r="AR67" s="33"/>
      <c r="AS67" s="7"/>
      <c r="AT67" s="7"/>
      <c r="AU67" s="7"/>
      <c r="AV67" s="7"/>
      <c r="AW67" s="7"/>
      <c r="AX67" s="7"/>
      <c r="AY67" s="7"/>
    </row>
    <row r="68" spans="1:51" ht="35.25" customHeight="1">
      <c r="A68" s="7" t="s">
        <v>122</v>
      </c>
      <c r="B68" s="339" t="s">
        <v>258</v>
      </c>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row>
    <row r="69" spans="1:51" ht="18" customHeight="1">
      <c r="A69" s="7" t="s">
        <v>123</v>
      </c>
      <c r="B69" s="357" t="s">
        <v>259</v>
      </c>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7"/>
      <c r="AS69" s="357"/>
      <c r="AT69" s="357"/>
      <c r="AU69" s="357"/>
      <c r="AV69" s="357"/>
      <c r="AW69" s="357"/>
      <c r="AX69" s="357"/>
      <c r="AY69" s="357"/>
    </row>
    <row r="70" s="29" customFormat="1" ht="20.25" customHeight="1">
      <c r="A70" s="27" t="s">
        <v>238</v>
      </c>
    </row>
    <row r="71" spans="1:2" ht="19.5" customHeight="1">
      <c r="A71" s="8" t="s">
        <v>66</v>
      </c>
      <c r="B71" s="8" t="s">
        <v>260</v>
      </c>
    </row>
    <row r="72" spans="2:51" ht="268.5" customHeight="1">
      <c r="B72" s="346" t="s">
        <v>279</v>
      </c>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row>
    <row r="73" spans="2:51" ht="17.25">
      <c r="B73" s="339" t="s">
        <v>261</v>
      </c>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row>
    <row r="74" spans="2:51" ht="333" customHeight="1">
      <c r="B74" s="339" t="s">
        <v>301</v>
      </c>
      <c r="C74" s="339"/>
      <c r="D74" s="339"/>
      <c r="E74" s="339"/>
      <c r="F74" s="339"/>
      <c r="G74" s="339"/>
      <c r="H74" s="339"/>
      <c r="I74" s="339"/>
      <c r="J74" s="339"/>
      <c r="K74" s="33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row>
    <row r="75" spans="1:51" s="34" customFormat="1" ht="33.75" customHeight="1">
      <c r="A75" s="7" t="s">
        <v>131</v>
      </c>
      <c r="B75" s="346" t="s">
        <v>262</v>
      </c>
      <c r="C75" s="346"/>
      <c r="D75" s="346"/>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6"/>
      <c r="AK75" s="346"/>
      <c r="AL75" s="346"/>
      <c r="AM75" s="346"/>
      <c r="AN75" s="346"/>
      <c r="AO75" s="346"/>
      <c r="AP75" s="346"/>
      <c r="AQ75" s="346"/>
      <c r="AR75" s="346"/>
      <c r="AS75" s="346"/>
      <c r="AT75" s="346"/>
      <c r="AU75" s="346"/>
      <c r="AV75" s="346"/>
      <c r="AW75" s="346"/>
      <c r="AX75" s="346"/>
      <c r="AY75" s="346"/>
    </row>
    <row r="76" spans="1:51" s="34" customFormat="1" ht="34.5" customHeight="1">
      <c r="A76" s="7" t="s">
        <v>134</v>
      </c>
      <c r="B76" s="346" t="s">
        <v>263</v>
      </c>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6"/>
    </row>
    <row r="77" spans="1:51" s="34" customFormat="1" ht="68.25" customHeight="1">
      <c r="A77" s="7" t="s">
        <v>135</v>
      </c>
      <c r="B77" s="346" t="s">
        <v>277</v>
      </c>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6"/>
      <c r="AV77" s="346"/>
      <c r="AW77" s="346"/>
      <c r="AX77" s="346"/>
      <c r="AY77" s="346"/>
    </row>
    <row r="78" spans="1:51" s="34" customFormat="1" ht="69" customHeight="1">
      <c r="A78" s="7" t="s">
        <v>239</v>
      </c>
      <c r="B78" s="346" t="s">
        <v>264</v>
      </c>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O78" s="346"/>
      <c r="AP78" s="346"/>
      <c r="AQ78" s="346"/>
      <c r="AR78" s="346"/>
      <c r="AS78" s="346"/>
      <c r="AT78" s="346"/>
      <c r="AU78" s="346"/>
      <c r="AV78" s="346"/>
      <c r="AW78" s="346"/>
      <c r="AX78" s="346"/>
      <c r="AY78" s="346"/>
    </row>
    <row r="79" spans="1:51" s="34" customFormat="1" ht="17.25" customHeight="1">
      <c r="A79" s="7" t="s">
        <v>121</v>
      </c>
      <c r="B79" s="346" t="s">
        <v>265</v>
      </c>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46"/>
      <c r="AY79" s="346"/>
    </row>
    <row r="80" spans="1:51" s="34" customFormat="1" ht="17.25" customHeight="1">
      <c r="A80" s="7" t="s">
        <v>122</v>
      </c>
      <c r="B80" s="346" t="s">
        <v>266</v>
      </c>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346"/>
      <c r="AV80" s="346"/>
      <c r="AW80" s="346"/>
      <c r="AX80" s="346"/>
      <c r="AY80" s="346"/>
    </row>
  </sheetData>
  <sheetProtection/>
  <mergeCells count="191">
    <mergeCell ref="B79:AY79"/>
    <mergeCell ref="B80:AY80"/>
    <mergeCell ref="B61:AY61"/>
    <mergeCell ref="B62:AY62"/>
    <mergeCell ref="B63:AY63"/>
    <mergeCell ref="B68:AY68"/>
    <mergeCell ref="B69:AY69"/>
    <mergeCell ref="B72:AY72"/>
    <mergeCell ref="B73:AY73"/>
    <mergeCell ref="B74:AY74"/>
    <mergeCell ref="M6:O7"/>
    <mergeCell ref="AS49:AT49"/>
    <mergeCell ref="AU49:AV49"/>
    <mergeCell ref="AW46:AX46"/>
    <mergeCell ref="B77:AY77"/>
    <mergeCell ref="B78:AY78"/>
    <mergeCell ref="B64:J64"/>
    <mergeCell ref="B65:J65"/>
    <mergeCell ref="B66:J66"/>
    <mergeCell ref="B67:J67"/>
    <mergeCell ref="W7:AB13"/>
    <mergeCell ref="AC7:AE9"/>
    <mergeCell ref="B54:AY54"/>
    <mergeCell ref="B55:AY55"/>
    <mergeCell ref="B56:AY56"/>
    <mergeCell ref="L6:L7"/>
    <mergeCell ref="B47:AD47"/>
    <mergeCell ref="AE47:AM47"/>
    <mergeCell ref="AO47:AX47"/>
    <mergeCell ref="B48:AD48"/>
    <mergeCell ref="B75:AY75"/>
    <mergeCell ref="B76:AY76"/>
    <mergeCell ref="P6:P7"/>
    <mergeCell ref="AG7:AM7"/>
    <mergeCell ref="C6:D7"/>
    <mergeCell ref="E6:G7"/>
    <mergeCell ref="H6:H7"/>
    <mergeCell ref="I6:K7"/>
    <mergeCell ref="B58:AY58"/>
    <mergeCell ref="B59:AY59"/>
    <mergeCell ref="B60:AY60"/>
    <mergeCell ref="AW49:AX49"/>
    <mergeCell ref="B50:C50"/>
    <mergeCell ref="D50:AY50"/>
    <mergeCell ref="B49:AD49"/>
    <mergeCell ref="AE49:AM49"/>
    <mergeCell ref="AN49:AO49"/>
    <mergeCell ref="AP49:AQ49"/>
    <mergeCell ref="AE48:AM48"/>
    <mergeCell ref="AN48:AX48"/>
    <mergeCell ref="B46:AD46"/>
    <mergeCell ref="AE46:AM46"/>
    <mergeCell ref="AN46:AO46"/>
    <mergeCell ref="AP46:AQ46"/>
    <mergeCell ref="AS46:AT46"/>
    <mergeCell ref="AU46:AV46"/>
    <mergeCell ref="AO44:AX44"/>
    <mergeCell ref="AW45:AX45"/>
    <mergeCell ref="B45:AD45"/>
    <mergeCell ref="AE45:AM45"/>
    <mergeCell ref="AN45:AO45"/>
    <mergeCell ref="AP45:AQ45"/>
    <mergeCell ref="AS45:AT45"/>
    <mergeCell ref="AU45:AV45"/>
    <mergeCell ref="A42:A50"/>
    <mergeCell ref="B42:AY42"/>
    <mergeCell ref="AE43:AM43"/>
    <mergeCell ref="AN43:AO43"/>
    <mergeCell ref="AP43:AQ43"/>
    <mergeCell ref="AS43:AT43"/>
    <mergeCell ref="AU43:AV43"/>
    <mergeCell ref="AW43:AX43"/>
    <mergeCell ref="B44:AD44"/>
    <mergeCell ref="AE44:AM44"/>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C34:D34"/>
    <mergeCell ref="E34:M34"/>
    <mergeCell ref="N34:AD34"/>
    <mergeCell ref="AE34:AO34"/>
    <mergeCell ref="AP34:AY34"/>
    <mergeCell ref="C35:D35"/>
    <mergeCell ref="E35:M35"/>
    <mergeCell ref="N35:AD35"/>
    <mergeCell ref="AE35:AO35"/>
    <mergeCell ref="AP35:AY35"/>
    <mergeCell ref="C32:D32"/>
    <mergeCell ref="E32:M32"/>
    <mergeCell ref="N32:AD32"/>
    <mergeCell ref="AE32:AO32"/>
    <mergeCell ref="AP32:AY32"/>
    <mergeCell ref="C33:D33"/>
    <mergeCell ref="E33:M33"/>
    <mergeCell ref="N33:AD33"/>
    <mergeCell ref="AE33:AO33"/>
    <mergeCell ref="AP33:AY33"/>
    <mergeCell ref="AE30:AO30"/>
    <mergeCell ref="AP30:AY30"/>
    <mergeCell ref="C31:D31"/>
    <mergeCell ref="E31:M31"/>
    <mergeCell ref="N31:AD31"/>
    <mergeCell ref="AE31:AO31"/>
    <mergeCell ref="AP31:AY31"/>
    <mergeCell ref="AP28:AY28"/>
    <mergeCell ref="C28:D28"/>
    <mergeCell ref="A29:B39"/>
    <mergeCell ref="C29:D29"/>
    <mergeCell ref="E29:M29"/>
    <mergeCell ref="N29:AD29"/>
    <mergeCell ref="AE29:AO29"/>
    <mergeCell ref="AP29:AY29"/>
    <mergeCell ref="C30:D30"/>
    <mergeCell ref="E30:M30"/>
    <mergeCell ref="AI26:AY26"/>
    <mergeCell ref="N27:X27"/>
    <mergeCell ref="AI27:AK27"/>
    <mergeCell ref="AM27:AQ27"/>
    <mergeCell ref="AS27:AY27"/>
    <mergeCell ref="K28:M28"/>
    <mergeCell ref="N28:W28"/>
    <mergeCell ref="X28:Z28"/>
    <mergeCell ref="AA28:AH28"/>
    <mergeCell ref="AI28:AO28"/>
    <mergeCell ref="AX19:AX21"/>
    <mergeCell ref="AC20:AE21"/>
    <mergeCell ref="AG20:AW21"/>
    <mergeCell ref="AC22:AE23"/>
    <mergeCell ref="AG22:AW23"/>
    <mergeCell ref="A25:B28"/>
    <mergeCell ref="N25:Z25"/>
    <mergeCell ref="AI25:AY25"/>
    <mergeCell ref="N26:X26"/>
    <mergeCell ref="Y26:Z26"/>
    <mergeCell ref="W15:AB21"/>
    <mergeCell ref="AC15:AE17"/>
    <mergeCell ref="AG15:AM15"/>
    <mergeCell ref="AG16:AW17"/>
    <mergeCell ref="AC18:AE19"/>
    <mergeCell ref="AG18:AW19"/>
    <mergeCell ref="AP1:AY1"/>
    <mergeCell ref="A2:AY2"/>
    <mergeCell ref="AG8:AW9"/>
    <mergeCell ref="C9:I10"/>
    <mergeCell ref="AC10:AE11"/>
    <mergeCell ref="AG10:AW11"/>
    <mergeCell ref="AX10:AX13"/>
    <mergeCell ref="AC12:AE13"/>
    <mergeCell ref="AG12:AW13"/>
    <mergeCell ref="AG6:AM6"/>
    <mergeCell ref="K67:R67"/>
    <mergeCell ref="C25:D25"/>
    <mergeCell ref="AA25:AB25"/>
    <mergeCell ref="C26:D26"/>
    <mergeCell ref="E26:M26"/>
    <mergeCell ref="AA26:AB26"/>
    <mergeCell ref="C27:D27"/>
    <mergeCell ref="E27:M27"/>
    <mergeCell ref="AA27:AB27"/>
    <mergeCell ref="N30:AD30"/>
    <mergeCell ref="S64:X64"/>
    <mergeCell ref="Y64:AJ64"/>
    <mergeCell ref="S65:X65"/>
    <mergeCell ref="Y65:AA65"/>
    <mergeCell ref="Y66:AA66"/>
    <mergeCell ref="K64:R64"/>
    <mergeCell ref="K65:R65"/>
    <mergeCell ref="K66:R66"/>
    <mergeCell ref="Y67:AA67"/>
    <mergeCell ref="AB65:AJ65"/>
    <mergeCell ref="AB66:AJ66"/>
    <mergeCell ref="AB67:AJ67"/>
    <mergeCell ref="S66:X66"/>
    <mergeCell ref="S67:X67"/>
  </mergeCells>
  <dataValidations count="1">
    <dataValidation type="list" allowBlank="1" showInputMessage="1" showErrorMessage="1" sqref="AR27 AL27">
      <formula1>$BM$1:$BM$2</formula1>
    </dataValidation>
  </dataValidations>
  <printOptions/>
  <pageMargins left="0.5118110236220472" right="0" top="0" bottom="0" header="0" footer="0"/>
  <pageSetup cellComments="asDisplayed" firstPageNumber="49" useFirstPageNumber="1" horizontalDpi="600" verticalDpi="600" orientation="portrait" paperSize="9" scale="60" r:id="rId4"/>
  <rowBreaks count="1" manualBreakCount="1">
    <brk id="51"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Z378"/>
  <sheetViews>
    <sheetView zoomScaleSheetLayoutView="100" zoomScalePageLayoutView="0" workbookViewId="0" topLeftCell="A1">
      <selection activeCell="W4" sqref="W4:X4"/>
    </sheetView>
  </sheetViews>
  <sheetFormatPr defaultColWidth="3.50390625" defaultRowHeight="30" customHeight="1"/>
  <cols>
    <col min="1" max="1" width="5.625" style="46" customWidth="1"/>
    <col min="2" max="2" width="3.625" style="46" customWidth="1"/>
    <col min="3" max="45" width="3.50390625" style="46" customWidth="1"/>
    <col min="46" max="46" width="3.50390625" style="49" customWidth="1"/>
    <col min="47" max="49" width="3.50390625" style="49" hidden="1" customWidth="1"/>
    <col min="50" max="65" width="3.50390625" style="49" customWidth="1"/>
    <col min="66" max="76" width="3.50390625" style="49" hidden="1" customWidth="1"/>
    <col min="77" max="16384" width="3.50390625" style="49" customWidth="1"/>
  </cols>
  <sheetData>
    <row r="1" spans="1:76" s="43" customFormat="1" ht="30" customHeight="1">
      <c r="A1" s="43" t="s">
        <v>24</v>
      </c>
      <c r="S1" s="547" t="s">
        <v>212</v>
      </c>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BN1" s="43" t="s">
        <v>73</v>
      </c>
      <c r="BO1" s="43" t="s">
        <v>117</v>
      </c>
      <c r="BP1" s="43" t="s">
        <v>118</v>
      </c>
      <c r="BQ1" s="43" t="s">
        <v>119</v>
      </c>
      <c r="BR1" s="43" t="s">
        <v>120</v>
      </c>
      <c r="BS1" s="43" t="s">
        <v>121</v>
      </c>
      <c r="BT1" s="43" t="s">
        <v>122</v>
      </c>
      <c r="BU1" s="43" t="s">
        <v>123</v>
      </c>
      <c r="BV1" s="43" t="s">
        <v>124</v>
      </c>
      <c r="BX1" s="43" t="s">
        <v>88</v>
      </c>
    </row>
    <row r="2" spans="1:76" ht="30" customHeight="1">
      <c r="A2" s="548" t="s">
        <v>155</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251"/>
      <c r="AU2" s="251"/>
      <c r="AV2" s="251"/>
      <c r="AW2" s="251"/>
      <c r="AX2" s="251"/>
      <c r="AY2" s="251"/>
      <c r="AZ2" s="251"/>
      <c r="BN2" s="49" t="s">
        <v>125</v>
      </c>
      <c r="BO2" s="49" t="s">
        <v>18</v>
      </c>
      <c r="BP2" s="49" t="s">
        <v>59</v>
      </c>
      <c r="BQ2" s="49" t="s">
        <v>60</v>
      </c>
      <c r="BR2" s="49" t="s">
        <v>61</v>
      </c>
      <c r="BS2" s="49" t="s">
        <v>62</v>
      </c>
      <c r="BT2" s="49" t="s">
        <v>126</v>
      </c>
      <c r="BU2" s="49" t="s">
        <v>127</v>
      </c>
      <c r="BV2" s="49" t="s">
        <v>128</v>
      </c>
      <c r="BX2" s="49" t="s">
        <v>89</v>
      </c>
    </row>
    <row r="3" spans="1:52" s="141" customFormat="1" ht="30" customHeight="1" thickBot="1">
      <c r="A3" s="47" t="s">
        <v>56</v>
      </c>
      <c r="B3" s="48"/>
      <c r="C3" s="48"/>
      <c r="D3" s="48"/>
      <c r="E3" s="48"/>
      <c r="F3" s="48"/>
      <c r="G3" s="48"/>
      <c r="H3" s="48"/>
      <c r="I3" s="48"/>
      <c r="J3" s="49"/>
      <c r="K3" s="49"/>
      <c r="L3" s="50"/>
      <c r="M3" s="50"/>
      <c r="N3" s="50"/>
      <c r="O3" s="50"/>
      <c r="P3" s="50"/>
      <c r="Q3" s="50"/>
      <c r="R3" s="50"/>
      <c r="S3" s="50"/>
      <c r="T3" s="50"/>
      <c r="U3" s="50"/>
      <c r="V3" s="50"/>
      <c r="W3" s="50"/>
      <c r="X3" s="50"/>
      <c r="Y3" s="50"/>
      <c r="Z3" s="51"/>
      <c r="AA3" s="50"/>
      <c r="AB3" s="50"/>
      <c r="AC3" s="50"/>
      <c r="AD3" s="50"/>
      <c r="AE3" s="50"/>
      <c r="AF3" s="52"/>
      <c r="AG3" s="52"/>
      <c r="AH3" s="53" t="s">
        <v>284</v>
      </c>
      <c r="AI3" s="546">
        <f>IF('【出】様式第１号①'!AG10="","",'【出】様式第１号①'!AG10)</f>
      </c>
      <c r="AJ3" s="546"/>
      <c r="AK3" s="546"/>
      <c r="AL3" s="546"/>
      <c r="AM3" s="546"/>
      <c r="AN3" s="546"/>
      <c r="AO3" s="546"/>
      <c r="AP3" s="546"/>
      <c r="AQ3" s="546"/>
      <c r="AR3" s="546"/>
      <c r="AS3" s="546"/>
      <c r="AT3" s="50"/>
      <c r="AU3" s="50"/>
      <c r="AV3" s="50"/>
      <c r="AW3" s="50"/>
      <c r="AX3" s="50"/>
      <c r="AY3" s="51"/>
      <c r="AZ3" s="49"/>
    </row>
    <row r="4" spans="1:78" ht="30" customHeight="1">
      <c r="A4" s="57" t="s">
        <v>58</v>
      </c>
      <c r="B4" s="549" t="s">
        <v>298</v>
      </c>
      <c r="C4" s="549"/>
      <c r="D4" s="549"/>
      <c r="E4" s="549"/>
      <c r="F4" s="549"/>
      <c r="G4" s="549"/>
      <c r="H4" s="549"/>
      <c r="I4" s="549"/>
      <c r="J4" s="549"/>
      <c r="K4" s="549"/>
      <c r="L4" s="549"/>
      <c r="M4" s="549"/>
      <c r="N4" s="549"/>
      <c r="O4" s="549"/>
      <c r="P4" s="549"/>
      <c r="Q4" s="549"/>
      <c r="R4" s="549"/>
      <c r="S4" s="549"/>
      <c r="T4" s="549"/>
      <c r="U4" s="549"/>
      <c r="V4" s="549"/>
      <c r="W4" s="550"/>
      <c r="X4" s="551"/>
      <c r="Y4" s="197"/>
      <c r="Z4" s="58" t="s">
        <v>8</v>
      </c>
      <c r="AA4" s="197"/>
      <c r="AB4" s="58" t="s">
        <v>129</v>
      </c>
      <c r="AC4" s="197"/>
      <c r="AD4" s="552" t="s">
        <v>86</v>
      </c>
      <c r="AE4" s="553"/>
      <c r="AF4" s="198" t="s">
        <v>66</v>
      </c>
      <c r="AG4" s="554" t="s">
        <v>130</v>
      </c>
      <c r="AH4" s="554"/>
      <c r="AI4" s="554"/>
      <c r="AJ4" s="554"/>
      <c r="AK4" s="200" t="s">
        <v>131</v>
      </c>
      <c r="AL4" s="554" t="s">
        <v>132</v>
      </c>
      <c r="AM4" s="554"/>
      <c r="AN4" s="554"/>
      <c r="AO4" s="554"/>
      <c r="AP4" s="60"/>
      <c r="AQ4" s="61"/>
      <c r="AR4" s="61"/>
      <c r="AS4" s="62"/>
      <c r="AT4" s="50"/>
      <c r="AU4" s="50"/>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row>
    <row r="5" spans="1:78" s="50" customFormat="1" ht="30" customHeight="1">
      <c r="A5" s="64" t="s">
        <v>54</v>
      </c>
      <c r="B5" s="555" t="s">
        <v>299</v>
      </c>
      <c r="C5" s="555"/>
      <c r="D5" s="555"/>
      <c r="E5" s="555"/>
      <c r="F5" s="555"/>
      <c r="G5" s="555"/>
      <c r="H5" s="555"/>
      <c r="I5" s="555"/>
      <c r="J5" s="555"/>
      <c r="K5" s="555"/>
      <c r="L5" s="555"/>
      <c r="M5" s="555"/>
      <c r="N5" s="555"/>
      <c r="O5" s="555"/>
      <c r="P5" s="555"/>
      <c r="Q5" s="555"/>
      <c r="R5" s="555"/>
      <c r="S5" s="555"/>
      <c r="T5" s="555"/>
      <c r="U5" s="555"/>
      <c r="V5" s="555"/>
      <c r="W5" s="534"/>
      <c r="X5" s="535"/>
      <c r="Y5" s="196"/>
      <c r="Z5" s="65" t="s">
        <v>8</v>
      </c>
      <c r="AA5" s="196"/>
      <c r="AB5" s="65" t="s">
        <v>129</v>
      </c>
      <c r="AC5" s="196"/>
      <c r="AD5" s="536" t="s">
        <v>86</v>
      </c>
      <c r="AE5" s="537"/>
      <c r="AF5" s="199" t="s">
        <v>66</v>
      </c>
      <c r="AG5" s="538" t="s">
        <v>130</v>
      </c>
      <c r="AH5" s="538"/>
      <c r="AI5" s="538"/>
      <c r="AJ5" s="538"/>
      <c r="AK5" s="201" t="s">
        <v>131</v>
      </c>
      <c r="AL5" s="538" t="s">
        <v>132</v>
      </c>
      <c r="AM5" s="538"/>
      <c r="AN5" s="538"/>
      <c r="AO5" s="538"/>
      <c r="AP5" s="67"/>
      <c r="AQ5" s="68"/>
      <c r="AR5" s="68"/>
      <c r="AS5" s="69"/>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row>
    <row r="6" spans="1:78" s="50" customFormat="1" ht="21" customHeight="1">
      <c r="A6" s="539" t="s">
        <v>18</v>
      </c>
      <c r="B6" s="541" t="s">
        <v>300</v>
      </c>
      <c r="C6" s="541"/>
      <c r="D6" s="541"/>
      <c r="E6" s="541"/>
      <c r="F6" s="541"/>
      <c r="G6" s="541"/>
      <c r="H6" s="541"/>
      <c r="I6" s="541"/>
      <c r="J6" s="541"/>
      <c r="K6" s="541"/>
      <c r="L6" s="541"/>
      <c r="M6" s="541"/>
      <c r="N6" s="541"/>
      <c r="O6" s="541"/>
      <c r="P6" s="541"/>
      <c r="Q6" s="541"/>
      <c r="R6" s="71"/>
      <c r="S6" s="202" t="s">
        <v>66</v>
      </c>
      <c r="T6" s="73" t="s">
        <v>139</v>
      </c>
      <c r="U6" s="73"/>
      <c r="V6" s="202" t="s">
        <v>131</v>
      </c>
      <c r="W6" s="73" t="s">
        <v>140</v>
      </c>
      <c r="X6" s="73"/>
      <c r="Y6" s="73"/>
      <c r="Z6" s="73"/>
      <c r="AA6" s="73"/>
      <c r="AB6" s="73"/>
      <c r="AC6" s="73"/>
      <c r="AD6" s="73"/>
      <c r="AE6" s="73"/>
      <c r="AF6" s="73"/>
      <c r="AG6" s="73"/>
      <c r="AH6" s="73"/>
      <c r="AI6" s="73"/>
      <c r="AJ6" s="73"/>
      <c r="AK6" s="73"/>
      <c r="AL6" s="73"/>
      <c r="AM6" s="73"/>
      <c r="AN6" s="73"/>
      <c r="AO6" s="73"/>
      <c r="AP6" s="73"/>
      <c r="AQ6" s="73"/>
      <c r="AR6" s="73"/>
      <c r="AS6" s="74"/>
      <c r="AU6" s="505" t="s">
        <v>26</v>
      </c>
      <c r="AV6" s="506"/>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row>
    <row r="7" spans="1:78" s="50" customFormat="1" ht="21" customHeight="1">
      <c r="A7" s="540"/>
      <c r="B7" s="542"/>
      <c r="C7" s="542"/>
      <c r="D7" s="542"/>
      <c r="E7" s="542"/>
      <c r="F7" s="542"/>
      <c r="G7" s="542"/>
      <c r="H7" s="542"/>
      <c r="I7" s="542"/>
      <c r="J7" s="542"/>
      <c r="K7" s="542"/>
      <c r="L7" s="542"/>
      <c r="M7" s="542"/>
      <c r="N7" s="542"/>
      <c r="O7" s="542"/>
      <c r="P7" s="542"/>
      <c r="Q7" s="542"/>
      <c r="R7" s="543" t="s">
        <v>160</v>
      </c>
      <c r="S7" s="544"/>
      <c r="T7" s="544"/>
      <c r="U7" s="544"/>
      <c r="V7" s="544"/>
      <c r="W7" s="544"/>
      <c r="X7" s="544"/>
      <c r="Y7" s="544"/>
      <c r="Z7" s="544"/>
      <c r="AA7" s="544"/>
      <c r="AB7" s="545"/>
      <c r="AC7" s="545"/>
      <c r="AD7" s="203"/>
      <c r="AE7" s="75" t="s">
        <v>8</v>
      </c>
      <c r="AF7" s="203"/>
      <c r="AG7" s="75" t="s">
        <v>129</v>
      </c>
      <c r="AH7" s="203"/>
      <c r="AI7" s="76" t="s">
        <v>86</v>
      </c>
      <c r="AJ7" s="75" t="s">
        <v>144</v>
      </c>
      <c r="AK7" s="545"/>
      <c r="AL7" s="545"/>
      <c r="AM7" s="203"/>
      <c r="AN7" s="75" t="s">
        <v>8</v>
      </c>
      <c r="AO7" s="203"/>
      <c r="AP7" s="75" t="s">
        <v>129</v>
      </c>
      <c r="AQ7" s="203"/>
      <c r="AR7" s="76" t="s">
        <v>86</v>
      </c>
      <c r="AS7" s="77" t="s">
        <v>137</v>
      </c>
      <c r="AU7" s="507"/>
      <c r="AV7" s="508"/>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row>
    <row r="8" spans="1:78" s="50" customFormat="1" ht="21" customHeight="1">
      <c r="A8" s="523" t="s">
        <v>183</v>
      </c>
      <c r="B8" s="526" t="s">
        <v>156</v>
      </c>
      <c r="C8" s="526"/>
      <c r="D8" s="526"/>
      <c r="E8" s="526"/>
      <c r="F8" s="526"/>
      <c r="G8" s="526"/>
      <c r="H8" s="526"/>
      <c r="I8" s="526"/>
      <c r="J8" s="526"/>
      <c r="K8" s="526"/>
      <c r="L8" s="526"/>
      <c r="M8" s="526"/>
      <c r="N8" s="526"/>
      <c r="O8" s="78"/>
      <c r="P8" s="79"/>
      <c r="Q8" s="80"/>
      <c r="R8" s="79"/>
      <c r="S8" s="79"/>
      <c r="T8" s="79"/>
      <c r="U8" s="79"/>
      <c r="V8" s="81"/>
      <c r="W8" s="204" t="s">
        <v>66</v>
      </c>
      <c r="X8" s="528" t="s">
        <v>157</v>
      </c>
      <c r="Y8" s="528"/>
      <c r="Z8" s="528"/>
      <c r="AA8" s="528"/>
      <c r="AB8" s="528"/>
      <c r="AC8" s="528"/>
      <c r="AD8" s="528"/>
      <c r="AE8" s="528"/>
      <c r="AF8" s="528"/>
      <c r="AG8" s="528"/>
      <c r="AH8" s="528"/>
      <c r="AI8" s="528"/>
      <c r="AJ8" s="528"/>
      <c r="AK8" s="528"/>
      <c r="AL8" s="528"/>
      <c r="AM8" s="528"/>
      <c r="AN8" s="528"/>
      <c r="AO8" s="528"/>
      <c r="AP8" s="528"/>
      <c r="AQ8" s="528"/>
      <c r="AR8" s="528"/>
      <c r="AS8" s="529"/>
      <c r="AU8" s="507"/>
      <c r="AV8" s="508"/>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row>
    <row r="9" spans="1:78" s="50" customFormat="1" ht="21" customHeight="1">
      <c r="A9" s="524"/>
      <c r="B9" s="376"/>
      <c r="C9" s="376"/>
      <c r="D9" s="376"/>
      <c r="E9" s="376"/>
      <c r="F9" s="376"/>
      <c r="G9" s="376"/>
      <c r="H9" s="376"/>
      <c r="I9" s="376"/>
      <c r="J9" s="376"/>
      <c r="K9" s="376"/>
      <c r="L9" s="376"/>
      <c r="M9" s="376"/>
      <c r="N9" s="376"/>
      <c r="O9" s="530"/>
      <c r="P9" s="531"/>
      <c r="Q9" s="504"/>
      <c r="R9" s="395" t="s">
        <v>8</v>
      </c>
      <c r="S9" s="504"/>
      <c r="T9" s="395" t="s">
        <v>129</v>
      </c>
      <c r="U9" s="504"/>
      <c r="V9" s="532" t="s">
        <v>86</v>
      </c>
      <c r="W9" s="205" t="s">
        <v>131</v>
      </c>
      <c r="X9" s="498" t="s">
        <v>158</v>
      </c>
      <c r="Y9" s="498"/>
      <c r="Z9" s="498"/>
      <c r="AA9" s="498"/>
      <c r="AB9" s="498"/>
      <c r="AC9" s="498"/>
      <c r="AD9" s="498"/>
      <c r="AE9" s="498"/>
      <c r="AF9" s="498"/>
      <c r="AG9" s="498"/>
      <c r="AH9" s="498"/>
      <c r="AI9" s="498"/>
      <c r="AJ9" s="498"/>
      <c r="AK9" s="498"/>
      <c r="AL9" s="498"/>
      <c r="AM9" s="498"/>
      <c r="AN9" s="498"/>
      <c r="AO9" s="498"/>
      <c r="AP9" s="498"/>
      <c r="AQ9" s="498"/>
      <c r="AR9" s="498"/>
      <c r="AS9" s="533"/>
      <c r="AU9" s="507"/>
      <c r="AV9" s="508"/>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row>
    <row r="10" spans="1:78" s="50" customFormat="1" ht="21" customHeight="1">
      <c r="A10" s="524"/>
      <c r="B10" s="376"/>
      <c r="C10" s="376"/>
      <c r="D10" s="376"/>
      <c r="E10" s="376"/>
      <c r="F10" s="376"/>
      <c r="G10" s="376"/>
      <c r="H10" s="376"/>
      <c r="I10" s="376"/>
      <c r="J10" s="376"/>
      <c r="K10" s="376"/>
      <c r="L10" s="376"/>
      <c r="M10" s="376"/>
      <c r="N10" s="376"/>
      <c r="O10" s="530"/>
      <c r="P10" s="531"/>
      <c r="Q10" s="504"/>
      <c r="R10" s="395"/>
      <c r="S10" s="504"/>
      <c r="T10" s="395"/>
      <c r="U10" s="504"/>
      <c r="V10" s="532"/>
      <c r="W10" s="206" t="s">
        <v>134</v>
      </c>
      <c r="X10" s="498" t="s">
        <v>159</v>
      </c>
      <c r="Y10" s="498"/>
      <c r="Z10" s="498"/>
      <c r="AA10" s="498"/>
      <c r="AB10" s="498"/>
      <c r="AC10" s="498"/>
      <c r="AD10" s="498"/>
      <c r="AE10" s="498"/>
      <c r="AF10" s="498"/>
      <c r="AG10" s="498"/>
      <c r="AH10" s="498"/>
      <c r="AI10" s="498"/>
      <c r="AJ10" s="498"/>
      <c r="AK10" s="498"/>
      <c r="AL10" s="498"/>
      <c r="AM10" s="498"/>
      <c r="AN10" s="498"/>
      <c r="AO10" s="498"/>
      <c r="AP10" s="498"/>
      <c r="AQ10" s="498"/>
      <c r="AR10" s="498"/>
      <c r="AS10" s="533"/>
      <c r="AU10" s="507"/>
      <c r="AV10" s="508"/>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row>
    <row r="11" spans="1:78" s="50" customFormat="1" ht="21" customHeight="1">
      <c r="A11" s="525"/>
      <c r="B11" s="527"/>
      <c r="C11" s="527"/>
      <c r="D11" s="527"/>
      <c r="E11" s="527"/>
      <c r="F11" s="527"/>
      <c r="G11" s="527"/>
      <c r="H11" s="527"/>
      <c r="I11" s="527"/>
      <c r="J11" s="527"/>
      <c r="K11" s="527"/>
      <c r="L11" s="527"/>
      <c r="M11" s="527"/>
      <c r="N11" s="527"/>
      <c r="O11" s="83"/>
      <c r="P11" s="84"/>
      <c r="Q11" s="84"/>
      <c r="R11" s="84"/>
      <c r="S11" s="84"/>
      <c r="T11" s="84"/>
      <c r="U11" s="84"/>
      <c r="V11" s="85"/>
      <c r="W11" s="207" t="s">
        <v>135</v>
      </c>
      <c r="X11" s="517" t="s">
        <v>161</v>
      </c>
      <c r="Y11" s="517"/>
      <c r="Z11" s="517"/>
      <c r="AA11" s="518"/>
      <c r="AB11" s="518"/>
      <c r="AC11" s="518"/>
      <c r="AD11" s="518"/>
      <c r="AE11" s="518"/>
      <c r="AF11" s="518"/>
      <c r="AG11" s="518"/>
      <c r="AH11" s="518"/>
      <c r="AI11" s="518"/>
      <c r="AJ11" s="518"/>
      <c r="AK11" s="518"/>
      <c r="AL11" s="518"/>
      <c r="AM11" s="518"/>
      <c r="AN11" s="518"/>
      <c r="AO11" s="518"/>
      <c r="AP11" s="518"/>
      <c r="AQ11" s="518"/>
      <c r="AR11" s="518"/>
      <c r="AS11" s="87" t="s">
        <v>137</v>
      </c>
      <c r="AU11" s="509"/>
      <c r="AV11" s="510"/>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row>
    <row r="12" spans="1:78" s="50" customFormat="1" ht="36" customHeight="1" thickBot="1">
      <c r="A12" s="88" t="s">
        <v>184</v>
      </c>
      <c r="B12" s="512" t="s">
        <v>138</v>
      </c>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89"/>
      <c r="AH12" s="208" t="s">
        <v>66</v>
      </c>
      <c r="AI12" s="91" t="s">
        <v>139</v>
      </c>
      <c r="AJ12" s="91"/>
      <c r="AK12" s="208" t="s">
        <v>131</v>
      </c>
      <c r="AL12" s="91" t="s">
        <v>140</v>
      </c>
      <c r="AM12" s="91"/>
      <c r="AN12" s="91"/>
      <c r="AO12" s="91"/>
      <c r="AP12" s="91"/>
      <c r="AQ12" s="91"/>
      <c r="AR12" s="91"/>
      <c r="AS12" s="92"/>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row>
    <row r="13" spans="1:78" s="50" customFormat="1" ht="30" customHeight="1" thickBot="1">
      <c r="A13" s="47" t="s">
        <v>57</v>
      </c>
      <c r="B13" s="48"/>
      <c r="C13" s="48"/>
      <c r="D13" s="48"/>
      <c r="E13" s="48"/>
      <c r="F13" s="48"/>
      <c r="G13" s="48"/>
      <c r="H13" s="93" t="s">
        <v>38</v>
      </c>
      <c r="I13" s="48"/>
      <c r="J13" s="49"/>
      <c r="K13" s="49"/>
      <c r="Z13" s="51"/>
      <c r="AI13" s="49"/>
      <c r="AJ13" s="49"/>
      <c r="AS13" s="70"/>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row>
    <row r="14" spans="1:78" ht="30" customHeight="1">
      <c r="A14" s="94" t="s">
        <v>61</v>
      </c>
      <c r="B14" s="95" t="s">
        <v>141</v>
      </c>
      <c r="C14" s="95"/>
      <c r="D14" s="95"/>
      <c r="E14" s="96"/>
      <c r="F14" s="96"/>
      <c r="G14" s="96"/>
      <c r="H14" s="96"/>
      <c r="I14" s="96"/>
      <c r="J14" s="96"/>
      <c r="K14" s="96"/>
      <c r="L14" s="96"/>
      <c r="M14" s="96"/>
      <c r="N14" s="96"/>
      <c r="O14" s="96"/>
      <c r="P14" s="96"/>
      <c r="Q14" s="96"/>
      <c r="R14" s="96"/>
      <c r="S14" s="96"/>
      <c r="T14" s="96"/>
      <c r="U14" s="96"/>
      <c r="V14" s="96"/>
      <c r="W14" s="96"/>
      <c r="X14" s="96"/>
      <c r="Y14" s="96"/>
      <c r="Z14" s="95"/>
      <c r="AA14" s="96"/>
      <c r="AB14" s="96"/>
      <c r="AC14" s="96"/>
      <c r="AD14" s="96"/>
      <c r="AE14" s="96"/>
      <c r="AF14" s="96"/>
      <c r="AG14" s="96"/>
      <c r="AH14" s="96"/>
      <c r="AI14" s="96"/>
      <c r="AJ14" s="96"/>
      <c r="AK14" s="96"/>
      <c r="AL14" s="96"/>
      <c r="AM14" s="96"/>
      <c r="AN14" s="96"/>
      <c r="AO14" s="96"/>
      <c r="AP14" s="96"/>
      <c r="AQ14" s="96"/>
      <c r="AR14" s="96"/>
      <c r="AS14" s="97"/>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row>
    <row r="15" spans="1:64" s="51" customFormat="1" ht="40.5" customHeight="1">
      <c r="A15" s="98"/>
      <c r="B15" s="489" t="s">
        <v>4</v>
      </c>
      <c r="C15" s="491"/>
      <c r="D15" s="388"/>
      <c r="E15" s="389"/>
      <c r="F15" s="389"/>
      <c r="G15" s="389"/>
      <c r="H15" s="389"/>
      <c r="I15" s="389"/>
      <c r="J15" s="389"/>
      <c r="K15" s="390"/>
      <c r="L15" s="513" t="s">
        <v>53</v>
      </c>
      <c r="M15" s="514"/>
      <c r="N15" s="515"/>
      <c r="O15" s="516"/>
      <c r="P15" s="489" t="s">
        <v>142</v>
      </c>
      <c r="Q15" s="490"/>
      <c r="R15" s="490"/>
      <c r="S15" s="491"/>
      <c r="T15" s="391"/>
      <c r="U15" s="392"/>
      <c r="V15" s="392"/>
      <c r="W15" s="392"/>
      <c r="X15" s="392"/>
      <c r="Y15" s="392"/>
      <c r="Z15" s="392"/>
      <c r="AA15" s="393"/>
      <c r="AB15" s="397" t="s">
        <v>286</v>
      </c>
      <c r="AC15" s="397"/>
      <c r="AD15" s="397"/>
      <c r="AE15" s="397"/>
      <c r="AF15" s="397"/>
      <c r="AG15" s="397"/>
      <c r="AH15" s="397"/>
      <c r="AI15" s="397"/>
      <c r="AJ15" s="397"/>
      <c r="AK15" s="397"/>
      <c r="AL15" s="495"/>
      <c r="AM15" s="496"/>
      <c r="AN15" s="209"/>
      <c r="AO15" s="99" t="s">
        <v>8</v>
      </c>
      <c r="AP15" s="209"/>
      <c r="AQ15" s="99" t="s">
        <v>129</v>
      </c>
      <c r="AR15" s="209"/>
      <c r="AS15" s="100" t="s">
        <v>86</v>
      </c>
      <c r="AV15" s="50"/>
      <c r="BC15" s="50"/>
      <c r="BD15" s="50"/>
      <c r="BE15" s="50"/>
      <c r="BF15" s="50"/>
      <c r="BG15" s="50"/>
      <c r="BH15" s="50"/>
      <c r="BI15" s="50"/>
      <c r="BJ15" s="50"/>
      <c r="BK15" s="50"/>
      <c r="BL15" s="50"/>
    </row>
    <row r="16" spans="1:64" s="51" customFormat="1" ht="21" customHeight="1">
      <c r="A16" s="98"/>
      <c r="B16" s="379" t="s">
        <v>285</v>
      </c>
      <c r="C16" s="380"/>
      <c r="D16" s="380"/>
      <c r="E16" s="381"/>
      <c r="F16" s="403"/>
      <c r="G16" s="403"/>
      <c r="H16" s="370"/>
      <c r="I16" s="372" t="s">
        <v>8</v>
      </c>
      <c r="J16" s="370"/>
      <c r="K16" s="372" t="s">
        <v>129</v>
      </c>
      <c r="L16" s="370"/>
      <c r="M16" s="521" t="s">
        <v>86</v>
      </c>
      <c r="N16" s="372" t="s">
        <v>144</v>
      </c>
      <c r="O16" s="403"/>
      <c r="P16" s="403"/>
      <c r="Q16" s="370"/>
      <c r="R16" s="372" t="s">
        <v>8</v>
      </c>
      <c r="S16" s="370"/>
      <c r="T16" s="372" t="s">
        <v>129</v>
      </c>
      <c r="U16" s="370"/>
      <c r="V16" s="415" t="s">
        <v>86</v>
      </c>
      <c r="W16" s="375" t="s">
        <v>292</v>
      </c>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7"/>
      <c r="BC16" s="50"/>
      <c r="BD16" s="50"/>
      <c r="BE16" s="50"/>
      <c r="BF16" s="50"/>
      <c r="BG16" s="50"/>
      <c r="BH16" s="50"/>
      <c r="BI16" s="50"/>
      <c r="BJ16" s="50"/>
      <c r="BK16" s="50"/>
      <c r="BL16" s="50"/>
    </row>
    <row r="17" spans="1:64" s="51" customFormat="1" ht="21" customHeight="1">
      <c r="A17" s="98"/>
      <c r="B17" s="385"/>
      <c r="C17" s="386"/>
      <c r="D17" s="386"/>
      <c r="E17" s="387"/>
      <c r="F17" s="404"/>
      <c r="G17" s="404"/>
      <c r="H17" s="371"/>
      <c r="I17" s="373"/>
      <c r="J17" s="371"/>
      <c r="K17" s="373"/>
      <c r="L17" s="371"/>
      <c r="M17" s="522"/>
      <c r="N17" s="373"/>
      <c r="O17" s="404"/>
      <c r="P17" s="404"/>
      <c r="Q17" s="371"/>
      <c r="R17" s="373"/>
      <c r="S17" s="371"/>
      <c r="T17" s="373"/>
      <c r="U17" s="371"/>
      <c r="V17" s="416"/>
      <c r="W17" s="210" t="s">
        <v>66</v>
      </c>
      <c r="X17" s="101" t="s">
        <v>291</v>
      </c>
      <c r="Y17" s="101"/>
      <c r="Z17" s="101"/>
      <c r="AA17" s="101"/>
      <c r="AB17" s="101"/>
      <c r="AC17" s="211" t="s">
        <v>131</v>
      </c>
      <c r="AD17" s="101" t="s">
        <v>145</v>
      </c>
      <c r="AE17" s="101"/>
      <c r="AF17" s="101"/>
      <c r="AG17" s="101"/>
      <c r="AH17" s="211" t="s">
        <v>134</v>
      </c>
      <c r="AI17" s="378" t="s">
        <v>136</v>
      </c>
      <c r="AJ17" s="378"/>
      <c r="AK17" s="378"/>
      <c r="AL17" s="374"/>
      <c r="AM17" s="374"/>
      <c r="AN17" s="374"/>
      <c r="AO17" s="374"/>
      <c r="AP17" s="374"/>
      <c r="AQ17" s="374"/>
      <c r="AR17" s="374"/>
      <c r="AS17" s="103" t="s">
        <v>137</v>
      </c>
      <c r="BC17" s="50"/>
      <c r="BD17" s="50"/>
      <c r="BE17" s="50"/>
      <c r="BF17" s="50"/>
      <c r="BG17" s="50"/>
      <c r="BH17" s="50"/>
      <c r="BI17" s="50"/>
      <c r="BJ17" s="50"/>
      <c r="BK17" s="50"/>
      <c r="BL17" s="50"/>
    </row>
    <row r="18" spans="1:45" s="51" customFormat="1" ht="21" customHeight="1">
      <c r="A18" s="98"/>
      <c r="B18" s="379" t="s">
        <v>26</v>
      </c>
      <c r="C18" s="380"/>
      <c r="D18" s="380"/>
      <c r="E18" s="381"/>
      <c r="F18" s="399" t="s">
        <v>4</v>
      </c>
      <c r="G18" s="400"/>
      <c r="H18" s="519"/>
      <c r="I18" s="519"/>
      <c r="J18" s="519"/>
      <c r="K18" s="519"/>
      <c r="L18" s="519"/>
      <c r="M18" s="519"/>
      <c r="N18" s="519"/>
      <c r="O18" s="519"/>
      <c r="P18" s="104" t="s">
        <v>288</v>
      </c>
      <c r="Q18" s="105"/>
      <c r="R18" s="105"/>
      <c r="S18" s="105"/>
      <c r="T18" s="105"/>
      <c r="U18" s="105"/>
      <c r="V18" s="105"/>
      <c r="W18" s="105"/>
      <c r="X18" s="105"/>
      <c r="Y18" s="105"/>
      <c r="Z18" s="105"/>
      <c r="AA18" s="105"/>
      <c r="AB18" s="105"/>
      <c r="AC18" s="105"/>
      <c r="AD18" s="104"/>
      <c r="AE18" s="105"/>
      <c r="AF18" s="105"/>
      <c r="AG18" s="105"/>
      <c r="AH18" s="105"/>
      <c r="AI18" s="105"/>
      <c r="AJ18" s="105"/>
      <c r="AK18" s="105"/>
      <c r="AL18" s="105"/>
      <c r="AM18" s="105"/>
      <c r="AN18" s="105"/>
      <c r="AO18" s="105"/>
      <c r="AP18" s="105"/>
      <c r="AQ18" s="105"/>
      <c r="AR18" s="105"/>
      <c r="AS18" s="106"/>
    </row>
    <row r="19" spans="1:45" s="51" customFormat="1" ht="12" customHeight="1">
      <c r="A19" s="98"/>
      <c r="B19" s="382"/>
      <c r="C19" s="383"/>
      <c r="D19" s="383"/>
      <c r="E19" s="384"/>
      <c r="F19" s="401"/>
      <c r="G19" s="402"/>
      <c r="H19" s="520"/>
      <c r="I19" s="520"/>
      <c r="J19" s="520"/>
      <c r="K19" s="520"/>
      <c r="L19" s="520"/>
      <c r="M19" s="520"/>
      <c r="N19" s="520"/>
      <c r="O19" s="520"/>
      <c r="P19" s="50"/>
      <c r="Q19" s="394" t="s">
        <v>66</v>
      </c>
      <c r="R19" s="395" t="s">
        <v>143</v>
      </c>
      <c r="S19" s="395"/>
      <c r="T19" s="395"/>
      <c r="U19" s="395"/>
      <c r="V19" s="395"/>
      <c r="W19" s="395"/>
      <c r="X19" s="395"/>
      <c r="Y19" s="394" t="s">
        <v>131</v>
      </c>
      <c r="Z19" s="396" t="s">
        <v>293</v>
      </c>
      <c r="AA19" s="396"/>
      <c r="AB19" s="396"/>
      <c r="AC19" s="396"/>
      <c r="AD19" s="396"/>
      <c r="AE19" s="396"/>
      <c r="AF19" s="394" t="s">
        <v>134</v>
      </c>
      <c r="AG19" s="396" t="s">
        <v>136</v>
      </c>
      <c r="AH19" s="396"/>
      <c r="AI19" s="396"/>
      <c r="AJ19" s="484"/>
      <c r="AK19" s="484"/>
      <c r="AL19" s="484"/>
      <c r="AM19" s="484"/>
      <c r="AN19" s="484"/>
      <c r="AO19" s="484"/>
      <c r="AP19" s="484"/>
      <c r="AQ19" s="484"/>
      <c r="AR19" s="484"/>
      <c r="AS19" s="511" t="s">
        <v>290</v>
      </c>
    </row>
    <row r="20" spans="1:64" s="51" customFormat="1" ht="12" customHeight="1">
      <c r="A20" s="98"/>
      <c r="B20" s="382"/>
      <c r="C20" s="383"/>
      <c r="D20" s="383"/>
      <c r="E20" s="384"/>
      <c r="F20" s="405" t="s">
        <v>67</v>
      </c>
      <c r="G20" s="406"/>
      <c r="H20" s="409"/>
      <c r="I20" s="410"/>
      <c r="J20" s="413"/>
      <c r="K20" s="500" t="s">
        <v>8</v>
      </c>
      <c r="L20" s="413"/>
      <c r="M20" s="500" t="s">
        <v>129</v>
      </c>
      <c r="N20" s="413"/>
      <c r="O20" s="492" t="s">
        <v>86</v>
      </c>
      <c r="Q20" s="394"/>
      <c r="R20" s="395"/>
      <c r="S20" s="395"/>
      <c r="T20" s="395"/>
      <c r="U20" s="395"/>
      <c r="V20" s="395"/>
      <c r="W20" s="395"/>
      <c r="X20" s="395"/>
      <c r="Y20" s="394"/>
      <c r="Z20" s="396"/>
      <c r="AA20" s="396"/>
      <c r="AB20" s="396"/>
      <c r="AC20" s="396"/>
      <c r="AD20" s="396"/>
      <c r="AE20" s="396"/>
      <c r="AF20" s="394"/>
      <c r="AG20" s="396"/>
      <c r="AH20" s="396"/>
      <c r="AI20" s="396"/>
      <c r="AJ20" s="484"/>
      <c r="AK20" s="484"/>
      <c r="AL20" s="484"/>
      <c r="AM20" s="484"/>
      <c r="AN20" s="484"/>
      <c r="AO20" s="484"/>
      <c r="AP20" s="484"/>
      <c r="AQ20" s="484"/>
      <c r="AR20" s="484"/>
      <c r="AS20" s="511"/>
      <c r="BC20" s="50"/>
      <c r="BD20" s="50"/>
      <c r="BE20" s="50"/>
      <c r="BF20" s="50"/>
      <c r="BG20" s="50"/>
      <c r="BH20" s="50"/>
      <c r="BI20" s="50"/>
      <c r="BJ20" s="50"/>
      <c r="BK20" s="50"/>
      <c r="BL20" s="50"/>
    </row>
    <row r="21" spans="1:64" s="51" customFormat="1" ht="21" customHeight="1">
      <c r="A21" s="107"/>
      <c r="B21" s="385"/>
      <c r="C21" s="386"/>
      <c r="D21" s="386"/>
      <c r="E21" s="387"/>
      <c r="F21" s="407"/>
      <c r="G21" s="408"/>
      <c r="H21" s="411"/>
      <c r="I21" s="412"/>
      <c r="J21" s="414"/>
      <c r="K21" s="501"/>
      <c r="L21" s="414"/>
      <c r="M21" s="501"/>
      <c r="N21" s="414"/>
      <c r="O21" s="493"/>
      <c r="P21" s="101"/>
      <c r="Q21" s="101" t="s">
        <v>294</v>
      </c>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8"/>
      <c r="BC21" s="50"/>
      <c r="BD21" s="50"/>
      <c r="BE21" s="50"/>
      <c r="BF21" s="50"/>
      <c r="BG21" s="50"/>
      <c r="BH21" s="50"/>
      <c r="BI21" s="50"/>
      <c r="BJ21" s="50"/>
      <c r="BK21" s="50"/>
      <c r="BL21" s="50"/>
    </row>
    <row r="22" spans="1:48" s="51" customFormat="1" ht="30" customHeight="1">
      <c r="A22" s="109" t="s">
        <v>62</v>
      </c>
      <c r="B22" s="110" t="s">
        <v>166</v>
      </c>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111"/>
      <c r="AT22" s="135"/>
      <c r="AU22" s="135"/>
      <c r="AV22" s="135"/>
    </row>
    <row r="23" spans="1:45" s="51" customFormat="1" ht="30" customHeight="1">
      <c r="A23" s="113"/>
      <c r="B23" s="489" t="s">
        <v>25</v>
      </c>
      <c r="C23" s="490"/>
      <c r="D23" s="490"/>
      <c r="E23" s="490"/>
      <c r="F23" s="490"/>
      <c r="G23" s="495"/>
      <c r="H23" s="496"/>
      <c r="I23" s="209"/>
      <c r="J23" s="99" t="s">
        <v>8</v>
      </c>
      <c r="K23" s="209"/>
      <c r="L23" s="99" t="s">
        <v>129</v>
      </c>
      <c r="M23" s="209"/>
      <c r="N23" s="114" t="s">
        <v>86</v>
      </c>
      <c r="O23" s="99" t="s">
        <v>144</v>
      </c>
      <c r="P23" s="496"/>
      <c r="Q23" s="496"/>
      <c r="R23" s="209"/>
      <c r="S23" s="99" t="s">
        <v>8</v>
      </c>
      <c r="T23" s="209"/>
      <c r="U23" s="99" t="s">
        <v>129</v>
      </c>
      <c r="V23" s="209"/>
      <c r="W23" s="115" t="s">
        <v>86</v>
      </c>
      <c r="X23" s="110"/>
      <c r="Y23" s="110"/>
      <c r="Z23" s="110"/>
      <c r="AA23" s="110"/>
      <c r="AB23" s="110"/>
      <c r="AC23" s="110"/>
      <c r="AD23" s="110"/>
      <c r="AE23" s="110"/>
      <c r="AF23" s="110"/>
      <c r="AG23" s="110"/>
      <c r="AH23" s="110"/>
      <c r="AI23" s="110"/>
      <c r="AJ23" s="110"/>
      <c r="AK23" s="110"/>
      <c r="AL23" s="110"/>
      <c r="AM23" s="110"/>
      <c r="AN23" s="110"/>
      <c r="AO23" s="110"/>
      <c r="AP23" s="110"/>
      <c r="AQ23" s="110"/>
      <c r="AR23" s="116"/>
      <c r="AS23" s="117"/>
    </row>
    <row r="24" spans="1:45" s="51" customFormat="1" ht="36" customHeight="1">
      <c r="A24" s="113"/>
      <c r="B24" s="379" t="s">
        <v>149</v>
      </c>
      <c r="C24" s="380"/>
      <c r="D24" s="380"/>
      <c r="E24" s="380"/>
      <c r="F24" s="381"/>
      <c r="G24" s="212" t="s">
        <v>91</v>
      </c>
      <c r="H24" s="502" t="s">
        <v>146</v>
      </c>
      <c r="I24" s="502"/>
      <c r="J24" s="503"/>
      <c r="K24" s="489" t="s">
        <v>211</v>
      </c>
      <c r="L24" s="490"/>
      <c r="M24" s="490"/>
      <c r="N24" s="490"/>
      <c r="O24" s="490"/>
      <c r="P24" s="490"/>
      <c r="Q24" s="490"/>
      <c r="R24" s="490"/>
      <c r="S24" s="491"/>
      <c r="T24" s="213" t="s">
        <v>66</v>
      </c>
      <c r="U24" s="494" t="s">
        <v>283</v>
      </c>
      <c r="V24" s="494"/>
      <c r="W24" s="494"/>
      <c r="X24" s="494"/>
      <c r="Y24" s="494"/>
      <c r="Z24" s="494"/>
      <c r="AA24" s="494"/>
      <c r="AB24" s="213" t="s">
        <v>131</v>
      </c>
      <c r="AC24" s="120" t="s">
        <v>282</v>
      </c>
      <c r="AD24" s="55"/>
      <c r="AE24" s="120"/>
      <c r="AF24" s="120"/>
      <c r="AG24" s="213" t="s">
        <v>134</v>
      </c>
      <c r="AH24" s="497" t="s">
        <v>136</v>
      </c>
      <c r="AI24" s="497"/>
      <c r="AJ24" s="497"/>
      <c r="AK24" s="488"/>
      <c r="AL24" s="488"/>
      <c r="AM24" s="488"/>
      <c r="AN24" s="488"/>
      <c r="AO24" s="488"/>
      <c r="AP24" s="488"/>
      <c r="AQ24" s="488"/>
      <c r="AR24" s="488"/>
      <c r="AS24" s="100" t="s">
        <v>137</v>
      </c>
    </row>
    <row r="25" spans="1:45" s="51" customFormat="1" ht="36" customHeight="1">
      <c r="A25" s="113"/>
      <c r="B25" s="385"/>
      <c r="C25" s="386"/>
      <c r="D25" s="386"/>
      <c r="E25" s="386"/>
      <c r="F25" s="387"/>
      <c r="G25" s="212" t="s">
        <v>91</v>
      </c>
      <c r="H25" s="498" t="s">
        <v>147</v>
      </c>
      <c r="I25" s="498"/>
      <c r="J25" s="499"/>
      <c r="K25" s="489" t="s">
        <v>162</v>
      </c>
      <c r="L25" s="490"/>
      <c r="M25" s="490"/>
      <c r="N25" s="490"/>
      <c r="O25" s="490"/>
      <c r="P25" s="490"/>
      <c r="Q25" s="490"/>
      <c r="R25" s="490"/>
      <c r="S25" s="491"/>
      <c r="T25" s="213" t="s">
        <v>66</v>
      </c>
      <c r="U25" s="398" t="s">
        <v>163</v>
      </c>
      <c r="V25" s="398"/>
      <c r="W25" s="398"/>
      <c r="X25" s="398"/>
      <c r="Y25" s="398"/>
      <c r="Z25" s="213" t="s">
        <v>131</v>
      </c>
      <c r="AA25" s="398" t="s">
        <v>164</v>
      </c>
      <c r="AB25" s="398"/>
      <c r="AC25" s="398"/>
      <c r="AD25" s="213" t="s">
        <v>134</v>
      </c>
      <c r="AE25" s="398" t="s">
        <v>165</v>
      </c>
      <c r="AF25" s="398"/>
      <c r="AG25" s="398"/>
      <c r="AH25" s="398"/>
      <c r="AI25" s="398"/>
      <c r="AJ25" s="214" t="s">
        <v>135</v>
      </c>
      <c r="AK25" s="497" t="s">
        <v>136</v>
      </c>
      <c r="AL25" s="497"/>
      <c r="AM25" s="497"/>
      <c r="AN25" s="488"/>
      <c r="AO25" s="488"/>
      <c r="AP25" s="488"/>
      <c r="AQ25" s="488"/>
      <c r="AR25" s="488"/>
      <c r="AS25" s="100" t="s">
        <v>137</v>
      </c>
    </row>
    <row r="26" spans="1:49" s="51" customFormat="1" ht="39.75" customHeight="1" thickBot="1">
      <c r="A26" s="122"/>
      <c r="B26" s="464" t="s">
        <v>2</v>
      </c>
      <c r="C26" s="465"/>
      <c r="D26" s="465"/>
      <c r="E26" s="465"/>
      <c r="F26" s="466"/>
      <c r="G26" s="467" t="s">
        <v>52</v>
      </c>
      <c r="H26" s="468"/>
      <c r="I26" s="468"/>
      <c r="J26" s="468"/>
      <c r="K26" s="468"/>
      <c r="L26" s="469"/>
      <c r="M26" s="469"/>
      <c r="N26" s="485"/>
      <c r="O26" s="485"/>
      <c r="P26" s="485"/>
      <c r="Q26" s="485"/>
      <c r="R26" s="485"/>
      <c r="S26" s="485"/>
      <c r="T26" s="485"/>
      <c r="U26" s="485"/>
      <c r="V26" s="123"/>
      <c r="W26" s="123" t="s">
        <v>1</v>
      </c>
      <c r="X26" s="124"/>
      <c r="Y26" s="486" t="s">
        <v>150</v>
      </c>
      <c r="Z26" s="368"/>
      <c r="AA26" s="368"/>
      <c r="AB26" s="368"/>
      <c r="AC26" s="368"/>
      <c r="AD26" s="368"/>
      <c r="AE26" s="124"/>
      <c r="AF26" s="124"/>
      <c r="AG26" s="487"/>
      <c r="AH26" s="487"/>
      <c r="AI26" s="487"/>
      <c r="AJ26" s="125" t="s">
        <v>148</v>
      </c>
      <c r="AK26" s="487"/>
      <c r="AL26" s="487"/>
      <c r="AM26" s="487"/>
      <c r="AN26" s="125" t="s">
        <v>148</v>
      </c>
      <c r="AO26" s="487"/>
      <c r="AP26" s="487"/>
      <c r="AQ26" s="487"/>
      <c r="AR26" s="124"/>
      <c r="AS26" s="126"/>
      <c r="AT26" s="135"/>
      <c r="AU26" s="135"/>
      <c r="AV26" s="135"/>
      <c r="AW26" s="135"/>
    </row>
    <row r="27" spans="1:50" s="51" customFormat="1" ht="19.5" customHeight="1" thickBot="1">
      <c r="A27" s="472"/>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2"/>
      <c r="AO27" s="472"/>
      <c r="AP27" s="472"/>
      <c r="AQ27" s="472"/>
      <c r="AR27" s="127"/>
      <c r="AS27" s="127"/>
      <c r="AU27" s="135"/>
      <c r="AV27" s="135"/>
      <c r="AW27" s="135"/>
      <c r="AX27" s="135"/>
    </row>
    <row r="28" spans="1:49" s="51" customFormat="1" ht="57" customHeight="1" thickBot="1">
      <c r="A28" s="128" t="s">
        <v>185</v>
      </c>
      <c r="B28" s="473" t="s">
        <v>151</v>
      </c>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4"/>
      <c r="AL28" s="129"/>
      <c r="AM28" s="215" t="s">
        <v>91</v>
      </c>
      <c r="AN28" s="131" t="s">
        <v>146</v>
      </c>
      <c r="AO28" s="132"/>
      <c r="AP28" s="215" t="s">
        <v>91</v>
      </c>
      <c r="AQ28" s="475" t="s">
        <v>147</v>
      </c>
      <c r="AR28" s="475"/>
      <c r="AS28" s="476"/>
      <c r="AT28" s="135"/>
      <c r="AU28" s="135"/>
      <c r="AV28" s="135"/>
      <c r="AW28" s="135"/>
    </row>
    <row r="29" spans="1:49" s="51" customFormat="1" ht="19.5" customHeight="1">
      <c r="A29" s="133"/>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5"/>
      <c r="AM29" s="50"/>
      <c r="AN29" s="50"/>
      <c r="AP29" s="50"/>
      <c r="AQ29" s="134"/>
      <c r="AR29" s="134"/>
      <c r="AS29" s="134"/>
      <c r="AT29" s="135"/>
      <c r="AU29" s="135"/>
      <c r="AV29" s="135"/>
      <c r="AW29" s="135"/>
    </row>
    <row r="30" spans="1:47" s="51" customFormat="1" ht="37.5" customHeight="1" thickBot="1">
      <c r="A30" s="47" t="s">
        <v>55</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row>
    <row r="31" spans="1:48" s="141" customFormat="1" ht="30" customHeight="1">
      <c r="A31" s="136"/>
      <c r="B31" s="477" t="s">
        <v>63</v>
      </c>
      <c r="C31" s="478"/>
      <c r="D31" s="479"/>
      <c r="E31" s="137"/>
      <c r="F31" s="216" t="s">
        <v>91</v>
      </c>
      <c r="G31" s="139" t="s">
        <v>92</v>
      </c>
      <c r="H31" s="139"/>
      <c r="I31" s="139"/>
      <c r="J31" s="139"/>
      <c r="K31" s="140"/>
      <c r="M31" s="364" t="s">
        <v>152</v>
      </c>
      <c r="N31" s="365"/>
      <c r="O31" s="365"/>
      <c r="P31" s="365"/>
      <c r="Q31" s="365"/>
      <c r="R31" s="366"/>
      <c r="S31" s="137"/>
      <c r="T31" s="216" t="s">
        <v>91</v>
      </c>
      <c r="U31" s="139" t="s">
        <v>146</v>
      </c>
      <c r="V31" s="139"/>
      <c r="W31" s="140"/>
      <c r="Y31" s="358" t="s">
        <v>169</v>
      </c>
      <c r="Z31" s="359"/>
      <c r="AA31" s="359"/>
      <c r="AB31" s="359"/>
      <c r="AC31" s="359"/>
      <c r="AD31" s="359"/>
      <c r="AE31" s="359"/>
      <c r="AF31" s="359"/>
      <c r="AG31" s="359"/>
      <c r="AH31" s="359"/>
      <c r="AI31" s="359"/>
      <c r="AJ31" s="359"/>
      <c r="AK31" s="360"/>
      <c r="AL31" s="137"/>
      <c r="AM31" s="216" t="s">
        <v>91</v>
      </c>
      <c r="AN31" s="139" t="s">
        <v>139</v>
      </c>
      <c r="AO31" s="139" t="s">
        <v>168</v>
      </c>
      <c r="AP31" s="483"/>
      <c r="AQ31" s="483"/>
      <c r="AR31" s="139" t="s">
        <v>12</v>
      </c>
      <c r="AS31" s="140" t="s">
        <v>137</v>
      </c>
      <c r="AT31" s="51"/>
      <c r="AU31" s="51"/>
      <c r="AV31" s="50"/>
    </row>
    <row r="32" spans="1:47" s="50" customFormat="1" ht="30" customHeight="1" thickBot="1">
      <c r="A32" s="136"/>
      <c r="B32" s="480"/>
      <c r="C32" s="481"/>
      <c r="D32" s="482"/>
      <c r="E32" s="143"/>
      <c r="F32" s="217" t="s">
        <v>91</v>
      </c>
      <c r="G32" s="52" t="s">
        <v>167</v>
      </c>
      <c r="H32" s="143"/>
      <c r="I32" s="143"/>
      <c r="J32" s="143"/>
      <c r="K32" s="145"/>
      <c r="M32" s="367"/>
      <c r="N32" s="368"/>
      <c r="O32" s="368"/>
      <c r="P32" s="368"/>
      <c r="Q32" s="368"/>
      <c r="R32" s="369"/>
      <c r="S32" s="123"/>
      <c r="T32" s="217" t="s">
        <v>91</v>
      </c>
      <c r="U32" s="52" t="s">
        <v>147</v>
      </c>
      <c r="V32" s="52"/>
      <c r="W32" s="146"/>
      <c r="Y32" s="361"/>
      <c r="Z32" s="362"/>
      <c r="AA32" s="362"/>
      <c r="AB32" s="362"/>
      <c r="AC32" s="362"/>
      <c r="AD32" s="362"/>
      <c r="AE32" s="362"/>
      <c r="AF32" s="362"/>
      <c r="AG32" s="362"/>
      <c r="AH32" s="362"/>
      <c r="AI32" s="362"/>
      <c r="AJ32" s="362"/>
      <c r="AK32" s="363"/>
      <c r="AL32" s="123"/>
      <c r="AM32" s="217" t="s">
        <v>91</v>
      </c>
      <c r="AN32" s="52" t="s">
        <v>140</v>
      </c>
      <c r="AO32" s="52"/>
      <c r="AP32" s="52"/>
      <c r="AQ32" s="52"/>
      <c r="AR32" s="52"/>
      <c r="AS32" s="146"/>
      <c r="AT32" s="51"/>
      <c r="AU32" s="51"/>
    </row>
    <row r="33" spans="1:52" s="51" customFormat="1" ht="30" customHeight="1">
      <c r="A33" s="49"/>
      <c r="B33" s="141" t="s">
        <v>153</v>
      </c>
      <c r="C33" s="147"/>
      <c r="D33" s="147"/>
      <c r="E33" s="147"/>
      <c r="F33" s="147"/>
      <c r="G33" s="93"/>
      <c r="H33" s="147"/>
      <c r="I33" s="147"/>
      <c r="J33" s="133"/>
      <c r="K33" s="133"/>
      <c r="L33" s="133"/>
      <c r="M33" s="133"/>
      <c r="N33" s="133"/>
      <c r="O33" s="133"/>
      <c r="P33" s="133"/>
      <c r="Q33" s="147"/>
      <c r="R33" s="147"/>
      <c r="S33" s="148"/>
      <c r="T33" s="148"/>
      <c r="U33" s="148"/>
      <c r="V33" s="148"/>
      <c r="W33" s="148"/>
      <c r="X33" s="148"/>
      <c r="Y33" s="50"/>
      <c r="Z33" s="50"/>
      <c r="AA33" s="49"/>
      <c r="AB33" s="147"/>
      <c r="AC33" s="147"/>
      <c r="AD33" s="147"/>
      <c r="AE33" s="147"/>
      <c r="AF33" s="147"/>
      <c r="AG33" s="93"/>
      <c r="AH33" s="147"/>
      <c r="AI33" s="147"/>
      <c r="AJ33" s="133"/>
      <c r="AK33" s="133"/>
      <c r="AL33" s="133"/>
      <c r="AM33" s="133"/>
      <c r="AN33" s="133"/>
      <c r="AO33" s="133"/>
      <c r="AP33" s="133"/>
      <c r="AQ33" s="147"/>
      <c r="AR33" s="147"/>
      <c r="AS33" s="148"/>
      <c r="AT33" s="50"/>
      <c r="AU33" s="50"/>
      <c r="AZ33" s="50"/>
    </row>
    <row r="34" spans="1:52" s="51" customFormat="1" ht="24" customHeight="1">
      <c r="A34" s="149" t="s">
        <v>170</v>
      </c>
      <c r="B34" s="141"/>
      <c r="C34" s="147"/>
      <c r="D34" s="147"/>
      <c r="E34" s="147"/>
      <c r="F34" s="147"/>
      <c r="G34" s="93"/>
      <c r="H34" s="147"/>
      <c r="I34" s="147"/>
      <c r="J34" s="133"/>
      <c r="K34" s="133"/>
      <c r="L34" s="133"/>
      <c r="M34" s="133"/>
      <c r="N34" s="133"/>
      <c r="O34" s="133"/>
      <c r="P34" s="133"/>
      <c r="Q34" s="147"/>
      <c r="R34" s="147"/>
      <c r="S34" s="148"/>
      <c r="T34" s="148"/>
      <c r="U34" s="148"/>
      <c r="V34" s="148"/>
      <c r="W34" s="148"/>
      <c r="X34" s="148"/>
      <c r="Y34" s="50"/>
      <c r="Z34" s="50"/>
      <c r="AA34" s="49"/>
      <c r="AB34" s="147"/>
      <c r="AC34" s="147"/>
      <c r="AD34" s="147"/>
      <c r="AE34" s="147"/>
      <c r="AF34" s="147"/>
      <c r="AG34" s="147"/>
      <c r="AH34" s="147"/>
      <c r="AI34" s="147"/>
      <c r="AJ34" s="133"/>
      <c r="AK34" s="133"/>
      <c r="AL34" s="133"/>
      <c r="AM34" s="133"/>
      <c r="AN34" s="133"/>
      <c r="AO34" s="133"/>
      <c r="AP34" s="133"/>
      <c r="AQ34" s="147"/>
      <c r="AR34" s="147"/>
      <c r="AS34" s="148"/>
      <c r="AT34" s="50"/>
      <c r="AU34" s="50"/>
      <c r="AZ34" s="50"/>
    </row>
    <row r="35" spans="1:52" ht="24" customHeight="1" thickBot="1">
      <c r="A35" s="49"/>
      <c r="B35" s="458" t="s">
        <v>19</v>
      </c>
      <c r="C35" s="458"/>
      <c r="D35" s="458"/>
      <c r="E35" s="458"/>
      <c r="F35" s="458"/>
      <c r="G35" s="51"/>
      <c r="H35" s="51"/>
      <c r="I35" s="470" t="s">
        <v>20</v>
      </c>
      <c r="J35" s="470"/>
      <c r="K35" s="470"/>
      <c r="L35" s="470"/>
      <c r="M35" s="470"/>
      <c r="N35" s="470"/>
      <c r="O35" s="470"/>
      <c r="P35" s="49"/>
      <c r="Q35" s="51"/>
      <c r="R35" s="49"/>
      <c r="S35" s="49"/>
      <c r="T35" s="49"/>
      <c r="U35" s="51"/>
      <c r="V35" s="435" t="s">
        <v>21</v>
      </c>
      <c r="W35" s="435"/>
      <c r="X35" s="435"/>
      <c r="Y35" s="435"/>
      <c r="Z35" s="435"/>
      <c r="AA35" s="435"/>
      <c r="AB35" s="150"/>
      <c r="AC35" s="49"/>
      <c r="AD35" s="49"/>
      <c r="AE35" s="49"/>
      <c r="AF35" s="49"/>
      <c r="AG35" s="49"/>
      <c r="AH35" s="49"/>
      <c r="AI35" s="49"/>
      <c r="AJ35" s="49"/>
      <c r="AK35" s="49"/>
      <c r="AL35" s="49"/>
      <c r="AM35" s="49"/>
      <c r="AN35" s="49"/>
      <c r="AO35" s="49"/>
      <c r="AP35" s="49"/>
      <c r="AQ35" s="49"/>
      <c r="AR35" s="49"/>
      <c r="AS35" s="49"/>
      <c r="AT35" s="50"/>
      <c r="AU35" s="50"/>
      <c r="AV35" s="51"/>
      <c r="AW35" s="51"/>
      <c r="AX35" s="51"/>
      <c r="AY35" s="51"/>
      <c r="AZ35" s="50"/>
    </row>
    <row r="36" spans="1:52" ht="16.5" customHeight="1">
      <c r="A36" s="49"/>
      <c r="B36" s="151"/>
      <c r="C36" s="441"/>
      <c r="D36" s="442"/>
      <c r="E36" s="443"/>
      <c r="F36" s="396" t="s">
        <v>12</v>
      </c>
      <c r="G36" s="396" t="s">
        <v>22</v>
      </c>
      <c r="H36" s="471"/>
      <c r="I36" s="152" t="str">
        <f>IF(C36="","□",IF(T31="■","□",F31))</f>
        <v>□</v>
      </c>
      <c r="J36" s="153" t="s">
        <v>213</v>
      </c>
      <c r="K36" s="153"/>
      <c r="L36" s="153"/>
      <c r="M36" s="153"/>
      <c r="N36" s="153"/>
      <c r="O36" s="153"/>
      <c r="P36" s="153"/>
      <c r="Q36" s="153"/>
      <c r="R36" s="153"/>
      <c r="S36" s="154"/>
      <c r="T36" s="49"/>
      <c r="U36" s="396" t="s">
        <v>23</v>
      </c>
      <c r="V36" s="426">
        <f>IF(AM31="□",IF(C36="","",SUM(AU36:AU40)),"2人目以降の申請です")</f>
      </c>
      <c r="W36" s="427"/>
      <c r="X36" s="427"/>
      <c r="Y36" s="427"/>
      <c r="Z36" s="427"/>
      <c r="AA36" s="428"/>
      <c r="AB36" s="396" t="s">
        <v>0</v>
      </c>
      <c r="AC36" s="49"/>
      <c r="AD36" s="49"/>
      <c r="AE36" s="49"/>
      <c r="AF36" s="49"/>
      <c r="AG36" s="49"/>
      <c r="AH36" s="49"/>
      <c r="AI36" s="49"/>
      <c r="AJ36" s="49"/>
      <c r="AK36" s="49"/>
      <c r="AL36" s="49"/>
      <c r="AM36" s="49"/>
      <c r="AN36" s="49"/>
      <c r="AO36" s="49"/>
      <c r="AP36" s="49"/>
      <c r="AQ36" s="49"/>
      <c r="AR36" s="49"/>
      <c r="AS36" s="49"/>
      <c r="AT36" s="148"/>
      <c r="AU36" s="252">
        <f>IF(I36="■",570000,0)</f>
        <v>0</v>
      </c>
      <c r="AV36" s="51"/>
      <c r="AW36" s="51"/>
      <c r="AX36" s="51"/>
      <c r="AY36" s="51"/>
      <c r="AZ36" s="50"/>
    </row>
    <row r="37" spans="1:52" ht="16.5" customHeight="1">
      <c r="A37" s="49"/>
      <c r="B37" s="151"/>
      <c r="C37" s="444"/>
      <c r="D37" s="445"/>
      <c r="E37" s="446"/>
      <c r="F37" s="396"/>
      <c r="G37" s="396"/>
      <c r="H37" s="471"/>
      <c r="I37" s="157" t="str">
        <f>IF(C36="","□",IF(T31="■","□",F32))</f>
        <v>□</v>
      </c>
      <c r="J37" s="50" t="s">
        <v>214</v>
      </c>
      <c r="K37" s="50"/>
      <c r="L37" s="50"/>
      <c r="M37" s="50"/>
      <c r="N37" s="50"/>
      <c r="O37" s="50"/>
      <c r="P37" s="50"/>
      <c r="Q37" s="50"/>
      <c r="R37" s="50"/>
      <c r="S37" s="158"/>
      <c r="T37" s="49"/>
      <c r="U37" s="396"/>
      <c r="V37" s="429"/>
      <c r="W37" s="430"/>
      <c r="X37" s="430"/>
      <c r="Y37" s="430"/>
      <c r="Z37" s="430"/>
      <c r="AA37" s="431"/>
      <c r="AB37" s="396"/>
      <c r="AC37" s="49"/>
      <c r="AD37" s="49"/>
      <c r="AE37" s="49"/>
      <c r="AF37" s="49"/>
      <c r="AG37" s="49"/>
      <c r="AH37" s="49"/>
      <c r="AI37" s="49"/>
      <c r="AJ37" s="49"/>
      <c r="AK37" s="49"/>
      <c r="AL37" s="49"/>
      <c r="AM37" s="49"/>
      <c r="AN37" s="49"/>
      <c r="AO37" s="49"/>
      <c r="AP37" s="49"/>
      <c r="AQ37" s="49"/>
      <c r="AR37" s="49"/>
      <c r="AS37" s="49"/>
      <c r="AT37" s="148"/>
      <c r="AU37" s="252">
        <f>IF(I37="■",285000,0)</f>
        <v>0</v>
      </c>
      <c r="AV37" s="51"/>
      <c r="AW37" s="51"/>
      <c r="AX37" s="51"/>
      <c r="AY37" s="51"/>
      <c r="AZ37" s="50"/>
    </row>
    <row r="38" spans="1:51" ht="16.5" customHeight="1">
      <c r="A38" s="49"/>
      <c r="B38" s="151"/>
      <c r="C38" s="444"/>
      <c r="D38" s="445"/>
      <c r="E38" s="446"/>
      <c r="F38" s="396"/>
      <c r="G38" s="396"/>
      <c r="H38" s="471"/>
      <c r="I38" s="159" t="s">
        <v>154</v>
      </c>
      <c r="J38" s="50"/>
      <c r="K38" s="50"/>
      <c r="L38" s="50"/>
      <c r="M38" s="50"/>
      <c r="N38" s="50"/>
      <c r="O38" s="50"/>
      <c r="P38" s="50"/>
      <c r="Q38" s="50"/>
      <c r="R38" s="50"/>
      <c r="S38" s="158"/>
      <c r="T38" s="49"/>
      <c r="U38" s="396"/>
      <c r="V38" s="429"/>
      <c r="W38" s="430"/>
      <c r="X38" s="430"/>
      <c r="Y38" s="430"/>
      <c r="Z38" s="430"/>
      <c r="AA38" s="431"/>
      <c r="AB38" s="396"/>
      <c r="AC38" s="49"/>
      <c r="AD38" s="49"/>
      <c r="AE38" s="49"/>
      <c r="AF38" s="49"/>
      <c r="AG38" s="49"/>
      <c r="AH38" s="49"/>
      <c r="AI38" s="49"/>
      <c r="AJ38" s="49"/>
      <c r="AK38" s="49"/>
      <c r="AL38" s="49"/>
      <c r="AM38" s="49"/>
      <c r="AN38" s="49"/>
      <c r="AO38" s="49"/>
      <c r="AP38" s="49"/>
      <c r="AQ38" s="49"/>
      <c r="AR38" s="49"/>
      <c r="AS38" s="49"/>
      <c r="AU38" s="252"/>
      <c r="AV38" s="51"/>
      <c r="AW38" s="51"/>
      <c r="AX38" s="51"/>
      <c r="AY38" s="51"/>
    </row>
    <row r="39" spans="1:51" ht="16.5" customHeight="1">
      <c r="A39" s="49"/>
      <c r="B39" s="151"/>
      <c r="C39" s="444"/>
      <c r="D39" s="445"/>
      <c r="E39" s="446"/>
      <c r="F39" s="396"/>
      <c r="G39" s="396"/>
      <c r="H39" s="471"/>
      <c r="I39" s="157" t="str">
        <f>IF(C36="","□",IF(T31="■",F31,"□"))</f>
        <v>□</v>
      </c>
      <c r="J39" s="50" t="s">
        <v>215</v>
      </c>
      <c r="K39" s="50"/>
      <c r="L39" s="50"/>
      <c r="M39" s="50"/>
      <c r="N39" s="50"/>
      <c r="O39" s="50"/>
      <c r="P39" s="50"/>
      <c r="Q39" s="50"/>
      <c r="R39" s="50"/>
      <c r="S39" s="158"/>
      <c r="T39" s="49"/>
      <c r="U39" s="396"/>
      <c r="V39" s="429"/>
      <c r="W39" s="430"/>
      <c r="X39" s="430"/>
      <c r="Y39" s="430"/>
      <c r="Z39" s="430"/>
      <c r="AA39" s="431"/>
      <c r="AB39" s="396"/>
      <c r="AC39" s="49"/>
      <c r="AD39" s="49"/>
      <c r="AE39" s="49"/>
      <c r="AF39" s="49"/>
      <c r="AG39" s="49"/>
      <c r="AH39" s="49"/>
      <c r="AI39" s="49"/>
      <c r="AJ39" s="49"/>
      <c r="AK39" s="49"/>
      <c r="AL39" s="49"/>
      <c r="AM39" s="49"/>
      <c r="AN39" s="49"/>
      <c r="AO39" s="49"/>
      <c r="AP39" s="49"/>
      <c r="AQ39" s="49"/>
      <c r="AR39" s="49"/>
      <c r="AS39" s="49"/>
      <c r="AU39" s="252">
        <f>IF(I39="■",720000,0)</f>
        <v>0</v>
      </c>
      <c r="AV39" s="51"/>
      <c r="AW39" s="51"/>
      <c r="AX39" s="51"/>
      <c r="AY39" s="51"/>
    </row>
    <row r="40" spans="1:51" ht="16.5" customHeight="1" thickBot="1">
      <c r="A40" s="49"/>
      <c r="B40" s="50"/>
      <c r="C40" s="447"/>
      <c r="D40" s="448"/>
      <c r="E40" s="449"/>
      <c r="F40" s="396"/>
      <c r="G40" s="396"/>
      <c r="H40" s="471"/>
      <c r="I40" s="160" t="str">
        <f>IF(C36="","□",IF(T31="■",F32,"□"))</f>
        <v>□</v>
      </c>
      <c r="J40" s="161" t="s">
        <v>216</v>
      </c>
      <c r="K40" s="161"/>
      <c r="L40" s="161"/>
      <c r="M40" s="161"/>
      <c r="N40" s="161"/>
      <c r="O40" s="161"/>
      <c r="P40" s="161"/>
      <c r="Q40" s="161"/>
      <c r="R40" s="161"/>
      <c r="S40" s="162"/>
      <c r="T40" s="49"/>
      <c r="U40" s="396"/>
      <c r="V40" s="432"/>
      <c r="W40" s="433"/>
      <c r="X40" s="433"/>
      <c r="Y40" s="433"/>
      <c r="Z40" s="433"/>
      <c r="AA40" s="434"/>
      <c r="AB40" s="396"/>
      <c r="AC40" s="49"/>
      <c r="AD40" s="49"/>
      <c r="AE40" s="49"/>
      <c r="AF40" s="49"/>
      <c r="AG40" s="49"/>
      <c r="AH40" s="49"/>
      <c r="AI40" s="49"/>
      <c r="AJ40" s="49"/>
      <c r="AK40" s="49"/>
      <c r="AL40" s="49"/>
      <c r="AM40" s="49"/>
      <c r="AN40" s="49"/>
      <c r="AO40" s="49"/>
      <c r="AP40" s="49"/>
      <c r="AQ40" s="49"/>
      <c r="AR40" s="49"/>
      <c r="AS40" s="49"/>
      <c r="AU40" s="252">
        <f>IF(I40="■",360000,0)</f>
        <v>0</v>
      </c>
      <c r="AV40" s="168">
        <f>IF(C36="",0,SUM(AU36:AU40))</f>
        <v>0</v>
      </c>
      <c r="AW40" s="51"/>
      <c r="AX40" s="51"/>
      <c r="AY40" s="51"/>
    </row>
    <row r="41" spans="1:44" s="165" customFormat="1" ht="15">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row>
    <row r="42" spans="1:35" s="164" customFormat="1" ht="24" customHeight="1">
      <c r="A42" s="167" t="s">
        <v>83</v>
      </c>
      <c r="B42" s="167"/>
      <c r="C42" s="167"/>
      <c r="D42" s="167"/>
      <c r="E42" s="167"/>
      <c r="F42" s="167"/>
      <c r="G42" s="167"/>
      <c r="H42" s="167"/>
      <c r="I42" s="167"/>
      <c r="J42" s="168"/>
      <c r="K42" s="168"/>
      <c r="Y42" s="168"/>
      <c r="AH42" s="168"/>
      <c r="AI42" s="168"/>
    </row>
    <row r="43" spans="1:51" s="181" customFormat="1" ht="18" customHeight="1">
      <c r="A43" s="165"/>
      <c r="B43" s="170" t="s">
        <v>31</v>
      </c>
      <c r="C43" s="165"/>
      <c r="D43" s="171"/>
      <c r="E43" s="171"/>
      <c r="F43" s="171"/>
      <c r="G43" s="171"/>
      <c r="H43" s="171"/>
      <c r="I43" s="164"/>
      <c r="J43" s="165"/>
      <c r="K43" s="165"/>
      <c r="L43" s="165"/>
      <c r="M43" s="165"/>
      <c r="N43" s="165"/>
      <c r="O43" s="171"/>
      <c r="P43" s="165"/>
      <c r="Q43" s="164"/>
      <c r="R43" s="171"/>
      <c r="S43" s="171"/>
      <c r="T43" s="171"/>
      <c r="U43" s="171"/>
      <c r="V43" s="171"/>
      <c r="W43" s="171"/>
      <c r="X43" s="171"/>
      <c r="Y43" s="164"/>
      <c r="Z43" s="165"/>
      <c r="AA43" s="172"/>
      <c r="AB43" s="172"/>
      <c r="AC43" s="172"/>
      <c r="AD43" s="172"/>
      <c r="AE43" s="172"/>
      <c r="AF43" s="172"/>
      <c r="AG43" s="172"/>
      <c r="AH43" s="172"/>
      <c r="AI43" s="172"/>
      <c r="AJ43" s="172"/>
      <c r="AK43" s="164"/>
      <c r="AL43" s="173"/>
      <c r="AM43" s="173"/>
      <c r="AN43" s="173"/>
      <c r="AO43" s="173"/>
      <c r="AP43" s="168"/>
      <c r="AQ43" s="164"/>
      <c r="AR43" s="171"/>
      <c r="AS43" s="171"/>
      <c r="AT43" s="171"/>
      <c r="AU43" s="171"/>
      <c r="AV43" s="171"/>
      <c r="AW43" s="171"/>
      <c r="AX43" s="164"/>
      <c r="AY43" s="165"/>
    </row>
    <row r="44" spans="1:50" s="177" customFormat="1" ht="18" customHeight="1">
      <c r="A44" s="176"/>
      <c r="B44" s="170" t="s">
        <v>32</v>
      </c>
      <c r="C44" s="170"/>
      <c r="D44" s="170"/>
      <c r="E44" s="170"/>
      <c r="F44" s="170"/>
      <c r="G44" s="170"/>
      <c r="H44" s="440" t="s">
        <v>33</v>
      </c>
      <c r="I44" s="440"/>
      <c r="J44" s="440"/>
      <c r="K44" s="440"/>
      <c r="L44" s="170"/>
      <c r="N44" s="170" t="s">
        <v>32</v>
      </c>
      <c r="O44" s="170"/>
      <c r="P44" s="170"/>
      <c r="Q44" s="170"/>
      <c r="R44" s="170"/>
      <c r="S44" s="170"/>
      <c r="T44" s="440" t="s">
        <v>33</v>
      </c>
      <c r="U44" s="440"/>
      <c r="V44" s="440"/>
      <c r="W44" s="440"/>
      <c r="X44" s="170"/>
      <c r="Y44" s="176"/>
      <c r="Z44" s="170" t="s">
        <v>32</v>
      </c>
      <c r="AA44" s="170"/>
      <c r="AB44" s="170"/>
      <c r="AC44" s="170"/>
      <c r="AD44" s="170"/>
      <c r="AE44" s="170"/>
      <c r="AF44" s="440" t="s">
        <v>33</v>
      </c>
      <c r="AG44" s="440"/>
      <c r="AH44" s="440"/>
      <c r="AI44" s="440"/>
      <c r="AJ44" s="170"/>
      <c r="AK44" s="170"/>
      <c r="AL44" s="170" t="s">
        <v>35</v>
      </c>
      <c r="AN44" s="170"/>
      <c r="AO44" s="170"/>
      <c r="AP44" s="170"/>
      <c r="AQ44" s="170"/>
      <c r="AR44" s="170"/>
      <c r="AS44" s="170"/>
      <c r="AT44" s="170"/>
      <c r="AU44" s="170"/>
      <c r="AV44" s="170"/>
      <c r="AW44" s="170"/>
      <c r="AX44" s="176"/>
    </row>
    <row r="45" spans="1:51" s="181" customFormat="1" ht="18" customHeight="1" thickBot="1">
      <c r="A45" s="165"/>
      <c r="B45" s="170" t="s">
        <v>28</v>
      </c>
      <c r="C45" s="165"/>
      <c r="D45" s="171"/>
      <c r="E45" s="171"/>
      <c r="F45" s="165"/>
      <c r="G45" s="165"/>
      <c r="H45" s="165"/>
      <c r="I45" s="164"/>
      <c r="J45" s="165"/>
      <c r="K45" s="165"/>
      <c r="L45" s="165"/>
      <c r="M45" s="165"/>
      <c r="N45" s="170" t="s">
        <v>27</v>
      </c>
      <c r="O45" s="165"/>
      <c r="P45" s="165"/>
      <c r="Q45" s="171"/>
      <c r="R45" s="171"/>
      <c r="S45" s="165"/>
      <c r="T45" s="165"/>
      <c r="U45" s="165"/>
      <c r="V45" s="171"/>
      <c r="W45" s="165"/>
      <c r="X45" s="165"/>
      <c r="Y45" s="165"/>
      <c r="Z45" s="170" t="s">
        <v>29</v>
      </c>
      <c r="AB45" s="165"/>
      <c r="AC45" s="172"/>
      <c r="AD45" s="172"/>
      <c r="AE45" s="172"/>
      <c r="AF45" s="172"/>
      <c r="AG45" s="172"/>
      <c r="AH45" s="172"/>
      <c r="AI45" s="172"/>
      <c r="AJ45" s="172"/>
      <c r="AK45" s="164"/>
      <c r="AL45" s="164"/>
      <c r="AM45" s="164"/>
      <c r="AN45" s="164"/>
      <c r="AO45" s="164"/>
      <c r="AP45" s="168"/>
      <c r="AQ45" s="164"/>
      <c r="AR45" s="171"/>
      <c r="AS45" s="171"/>
      <c r="AT45" s="171"/>
      <c r="AU45" s="171"/>
      <c r="AV45" s="171"/>
      <c r="AW45" s="171"/>
      <c r="AX45" s="164"/>
      <c r="AY45" s="165"/>
    </row>
    <row r="46" spans="1:49" s="181" customFormat="1" ht="18" customHeight="1">
      <c r="A46" s="165"/>
      <c r="B46" s="182" t="str">
        <f>IF(I46=0,"□",T32)</f>
        <v>□</v>
      </c>
      <c r="C46" s="183" t="s">
        <v>230</v>
      </c>
      <c r="D46" s="183"/>
      <c r="E46" s="183"/>
      <c r="F46" s="183"/>
      <c r="G46" s="184"/>
      <c r="H46" s="436" t="s">
        <v>22</v>
      </c>
      <c r="I46" s="450"/>
      <c r="J46" s="451"/>
      <c r="L46" s="456" t="s">
        <v>30</v>
      </c>
      <c r="M46" s="457"/>
      <c r="N46" s="182" t="str">
        <f>IF(U46=0,"□",T32)</f>
        <v>□</v>
      </c>
      <c r="O46" s="183" t="s">
        <v>218</v>
      </c>
      <c r="P46" s="183"/>
      <c r="Q46" s="183"/>
      <c r="R46" s="183"/>
      <c r="S46" s="184"/>
      <c r="T46" s="436" t="s">
        <v>22</v>
      </c>
      <c r="U46" s="450"/>
      <c r="V46" s="451"/>
      <c r="X46" s="456" t="s">
        <v>30</v>
      </c>
      <c r="Y46" s="457"/>
      <c r="Z46" s="182" t="str">
        <f>IF(AG46=0,"□",T32)</f>
        <v>□</v>
      </c>
      <c r="AA46" s="183" t="s">
        <v>223</v>
      </c>
      <c r="AB46" s="183"/>
      <c r="AC46" s="183"/>
      <c r="AD46" s="183"/>
      <c r="AE46" s="184"/>
      <c r="AF46" s="436" t="s">
        <v>22</v>
      </c>
      <c r="AG46" s="450"/>
      <c r="AH46" s="451"/>
      <c r="AL46" s="417">
        <f>IF(I46+U46+AG46+AP31&gt;10,"上限人数超過",IF(I46+U46+AG46=0,"",SUM(AU46:AW47)))</f>
      </c>
      <c r="AM46" s="418"/>
      <c r="AN46" s="418"/>
      <c r="AO46" s="418"/>
      <c r="AP46" s="418"/>
      <c r="AQ46" s="419"/>
      <c r="AT46" s="186"/>
      <c r="AU46" s="164">
        <f>IF(B46="■",142500*I46,0)</f>
        <v>0</v>
      </c>
      <c r="AV46" s="164">
        <f>IF(N46="■",237500*U46,0)</f>
        <v>0</v>
      </c>
      <c r="AW46" s="164">
        <f>IF(Z46="■",332500*AG46,0)</f>
        <v>0</v>
      </c>
    </row>
    <row r="47" spans="2:50" s="165" customFormat="1" ht="30" customHeight="1">
      <c r="B47" s="437" t="s">
        <v>172</v>
      </c>
      <c r="C47" s="438"/>
      <c r="D47" s="438"/>
      <c r="E47" s="438"/>
      <c r="F47" s="438"/>
      <c r="G47" s="439"/>
      <c r="H47" s="436"/>
      <c r="I47" s="452"/>
      <c r="J47" s="453"/>
      <c r="K47" s="164" t="s">
        <v>12</v>
      </c>
      <c r="L47" s="456"/>
      <c r="M47" s="457"/>
      <c r="N47" s="437" t="s">
        <v>172</v>
      </c>
      <c r="O47" s="438"/>
      <c r="P47" s="438"/>
      <c r="Q47" s="438"/>
      <c r="R47" s="438"/>
      <c r="S47" s="439"/>
      <c r="T47" s="436"/>
      <c r="U47" s="452"/>
      <c r="V47" s="453"/>
      <c r="W47" s="164" t="s">
        <v>12</v>
      </c>
      <c r="X47" s="456"/>
      <c r="Y47" s="457"/>
      <c r="Z47" s="437" t="s">
        <v>172</v>
      </c>
      <c r="AA47" s="438"/>
      <c r="AB47" s="438"/>
      <c r="AC47" s="438"/>
      <c r="AD47" s="438"/>
      <c r="AE47" s="439"/>
      <c r="AF47" s="436"/>
      <c r="AG47" s="452"/>
      <c r="AH47" s="453"/>
      <c r="AI47" s="164" t="s">
        <v>12</v>
      </c>
      <c r="AJ47" s="440" t="s">
        <v>23</v>
      </c>
      <c r="AK47" s="440"/>
      <c r="AL47" s="420"/>
      <c r="AM47" s="421"/>
      <c r="AN47" s="421"/>
      <c r="AO47" s="421"/>
      <c r="AP47" s="421"/>
      <c r="AQ47" s="422"/>
      <c r="AR47" s="164" t="s">
        <v>0</v>
      </c>
      <c r="AS47" s="186"/>
      <c r="AT47" s="253"/>
      <c r="AU47" s="164">
        <f>IF(B48="■",180000*I46,0)</f>
        <v>0</v>
      </c>
      <c r="AV47" s="164">
        <f>IF(N48="■",300000*U46,0)</f>
        <v>0</v>
      </c>
      <c r="AW47" s="164">
        <f>IF(Z48="■",420000*AG46,0)</f>
        <v>0</v>
      </c>
      <c r="AX47" s="168"/>
    </row>
    <row r="48" spans="2:49" s="181" customFormat="1" ht="18" customHeight="1" thickBot="1">
      <c r="B48" s="188" t="str">
        <f>IF(I46=0,"□",T31)</f>
        <v>□</v>
      </c>
      <c r="C48" s="189" t="s">
        <v>232</v>
      </c>
      <c r="D48" s="189"/>
      <c r="E48" s="189"/>
      <c r="F48" s="189"/>
      <c r="G48" s="190"/>
      <c r="H48" s="436"/>
      <c r="I48" s="454"/>
      <c r="J48" s="455"/>
      <c r="K48" s="191"/>
      <c r="L48" s="456"/>
      <c r="M48" s="457"/>
      <c r="N48" s="188" t="str">
        <f>IF(U46=0,"□",T31)</f>
        <v>□</v>
      </c>
      <c r="O48" s="189" t="s">
        <v>220</v>
      </c>
      <c r="P48" s="189"/>
      <c r="Q48" s="189"/>
      <c r="R48" s="189"/>
      <c r="S48" s="190"/>
      <c r="T48" s="436"/>
      <c r="U48" s="454"/>
      <c r="V48" s="455"/>
      <c r="W48" s="192"/>
      <c r="X48" s="456"/>
      <c r="Y48" s="457"/>
      <c r="Z48" s="188" t="str">
        <f>IF(AG46=0,"□",T31)</f>
        <v>□</v>
      </c>
      <c r="AA48" s="189" t="s">
        <v>225</v>
      </c>
      <c r="AB48" s="189"/>
      <c r="AC48" s="189"/>
      <c r="AD48" s="189"/>
      <c r="AE48" s="190"/>
      <c r="AF48" s="436"/>
      <c r="AG48" s="454"/>
      <c r="AH48" s="455"/>
      <c r="AI48" s="191"/>
      <c r="AJ48" s="191"/>
      <c r="AK48" s="191"/>
      <c r="AL48" s="423"/>
      <c r="AM48" s="424"/>
      <c r="AN48" s="424"/>
      <c r="AO48" s="424"/>
      <c r="AP48" s="424"/>
      <c r="AQ48" s="425"/>
      <c r="AR48" s="192"/>
      <c r="AS48" s="192"/>
      <c r="AT48" s="192"/>
      <c r="AV48" s="254"/>
      <c r="AW48" s="254"/>
    </row>
    <row r="49" spans="2:50" s="165" customFormat="1" ht="18" customHeight="1">
      <c r="B49" s="172" t="s">
        <v>34</v>
      </c>
      <c r="D49" s="171"/>
      <c r="E49" s="171"/>
      <c r="F49" s="171"/>
      <c r="G49" s="171"/>
      <c r="H49" s="171"/>
      <c r="I49" s="164"/>
      <c r="O49" s="171"/>
      <c r="Q49" s="164"/>
      <c r="R49" s="171"/>
      <c r="S49" s="171"/>
      <c r="T49" s="171"/>
      <c r="U49" s="171"/>
      <c r="V49" s="171"/>
      <c r="W49" s="171"/>
      <c r="X49" s="171"/>
      <c r="Y49" s="164"/>
      <c r="AA49" s="172"/>
      <c r="AB49" s="172"/>
      <c r="AC49" s="172"/>
      <c r="AD49" s="172"/>
      <c r="AE49" s="172"/>
      <c r="AF49" s="172"/>
      <c r="AG49" s="172"/>
      <c r="AH49" s="172"/>
      <c r="AI49" s="172"/>
      <c r="AJ49" s="172"/>
      <c r="AK49" s="164"/>
      <c r="AL49" s="164"/>
      <c r="AS49" s="171"/>
      <c r="AT49" s="171"/>
      <c r="AU49" s="171"/>
      <c r="AV49" s="171"/>
      <c r="AW49" s="171"/>
      <c r="AX49" s="164"/>
    </row>
    <row r="50" spans="1:50" s="177" customFormat="1" ht="18" customHeight="1">
      <c r="A50" s="176"/>
      <c r="B50" s="170" t="s">
        <v>32</v>
      </c>
      <c r="C50" s="170"/>
      <c r="D50" s="170"/>
      <c r="E50" s="170"/>
      <c r="F50" s="170"/>
      <c r="G50" s="170"/>
      <c r="H50" s="440" t="s">
        <v>33</v>
      </c>
      <c r="I50" s="440"/>
      <c r="J50" s="440"/>
      <c r="K50" s="440"/>
      <c r="L50" s="170"/>
      <c r="N50" s="170" t="s">
        <v>32</v>
      </c>
      <c r="O50" s="170"/>
      <c r="P50" s="170"/>
      <c r="Q50" s="170"/>
      <c r="R50" s="170"/>
      <c r="S50" s="170"/>
      <c r="T50" s="440" t="s">
        <v>33</v>
      </c>
      <c r="U50" s="440"/>
      <c r="V50" s="440"/>
      <c r="W50" s="440"/>
      <c r="X50" s="170"/>
      <c r="Y50" s="176"/>
      <c r="Z50" s="170" t="s">
        <v>32</v>
      </c>
      <c r="AA50" s="170"/>
      <c r="AB50" s="170"/>
      <c r="AC50" s="170"/>
      <c r="AD50" s="170"/>
      <c r="AE50" s="170"/>
      <c r="AF50" s="440" t="s">
        <v>33</v>
      </c>
      <c r="AG50" s="440"/>
      <c r="AH50" s="440"/>
      <c r="AI50" s="440"/>
      <c r="AJ50" s="170"/>
      <c r="AK50" s="170"/>
      <c r="AL50" s="170" t="s">
        <v>36</v>
      </c>
      <c r="AN50" s="170"/>
      <c r="AO50" s="170"/>
      <c r="AP50" s="170"/>
      <c r="AQ50" s="170"/>
      <c r="AR50" s="170"/>
      <c r="AS50" s="170"/>
      <c r="AT50" s="170"/>
      <c r="AU50" s="170"/>
      <c r="AV50" s="170"/>
      <c r="AW50" s="170"/>
      <c r="AX50" s="176"/>
    </row>
    <row r="51" spans="1:51" s="181" customFormat="1" ht="18" customHeight="1" thickBot="1">
      <c r="A51" s="165"/>
      <c r="B51" s="170" t="s">
        <v>237</v>
      </c>
      <c r="C51" s="165"/>
      <c r="D51" s="171"/>
      <c r="E51" s="171"/>
      <c r="F51" s="165"/>
      <c r="G51" s="165"/>
      <c r="H51" s="165"/>
      <c r="I51" s="164"/>
      <c r="J51" s="165"/>
      <c r="K51" s="165"/>
      <c r="L51" s="165"/>
      <c r="M51" s="165"/>
      <c r="N51" s="170" t="s">
        <v>235</v>
      </c>
      <c r="O51" s="165"/>
      <c r="P51" s="165"/>
      <c r="Q51" s="171"/>
      <c r="R51" s="171"/>
      <c r="S51" s="165"/>
      <c r="T51" s="165"/>
      <c r="U51" s="165"/>
      <c r="V51" s="171"/>
      <c r="W51" s="165"/>
      <c r="X51" s="165"/>
      <c r="Y51" s="165"/>
      <c r="Z51" s="170" t="s">
        <v>236</v>
      </c>
      <c r="AB51" s="165"/>
      <c r="AC51" s="172"/>
      <c r="AD51" s="172"/>
      <c r="AE51" s="172"/>
      <c r="AF51" s="172"/>
      <c r="AG51" s="172"/>
      <c r="AH51" s="172"/>
      <c r="AI51" s="172"/>
      <c r="AJ51" s="172"/>
      <c r="AK51" s="164"/>
      <c r="AL51" s="164"/>
      <c r="AM51" s="164"/>
      <c r="AN51" s="164"/>
      <c r="AO51" s="164"/>
      <c r="AP51" s="168"/>
      <c r="AQ51" s="164"/>
      <c r="AR51" s="171"/>
      <c r="AS51" s="171"/>
      <c r="AT51" s="171"/>
      <c r="AU51" s="171"/>
      <c r="AV51" s="171"/>
      <c r="AW51" s="171"/>
      <c r="AX51" s="164"/>
      <c r="AY51" s="165"/>
    </row>
    <row r="52" spans="1:49" s="181" customFormat="1" ht="18" customHeight="1">
      <c r="A52" s="165"/>
      <c r="B52" s="182" t="str">
        <f>IF(F31="■","□",IF(I52=0,"□",T32))</f>
        <v>□</v>
      </c>
      <c r="C52" s="183" t="s">
        <v>234</v>
      </c>
      <c r="D52" s="183"/>
      <c r="E52" s="183"/>
      <c r="F52" s="183"/>
      <c r="G52" s="184"/>
      <c r="H52" s="436" t="s">
        <v>22</v>
      </c>
      <c r="I52" s="450"/>
      <c r="J52" s="451"/>
      <c r="L52" s="456" t="s">
        <v>30</v>
      </c>
      <c r="M52" s="457"/>
      <c r="N52" s="182" t="str">
        <f>IF(F31="■","□",IF(U52=0,"□",T32))</f>
        <v>□</v>
      </c>
      <c r="O52" s="183" t="s">
        <v>221</v>
      </c>
      <c r="P52" s="183"/>
      <c r="Q52" s="183"/>
      <c r="R52" s="183"/>
      <c r="S52" s="184"/>
      <c r="T52" s="436" t="s">
        <v>22</v>
      </c>
      <c r="U52" s="450"/>
      <c r="V52" s="451"/>
      <c r="X52" s="456" t="s">
        <v>30</v>
      </c>
      <c r="Y52" s="457"/>
      <c r="Z52" s="182" t="str">
        <f>IF(F31="■","□",IF(AG52=0,"□",T32))</f>
        <v>□</v>
      </c>
      <c r="AA52" s="183" t="s">
        <v>227</v>
      </c>
      <c r="AB52" s="183"/>
      <c r="AC52" s="183"/>
      <c r="AD52" s="183"/>
      <c r="AE52" s="184"/>
      <c r="AF52" s="436" t="s">
        <v>22</v>
      </c>
      <c r="AG52" s="450"/>
      <c r="AH52" s="451"/>
      <c r="AL52" s="417">
        <f>IF(I52+U52+AG52+AP31&gt;10,"上限人数超過",IF(I52+U52+AG52=0,"",SUM(AU52:AW53)))</f>
      </c>
      <c r="AM52" s="418"/>
      <c r="AN52" s="418"/>
      <c r="AO52" s="418"/>
      <c r="AP52" s="418"/>
      <c r="AQ52" s="419"/>
      <c r="AT52" s="186"/>
      <c r="AU52" s="164">
        <f>IF(B52="■",142500*I52,0)</f>
        <v>0</v>
      </c>
      <c r="AV52" s="164">
        <f>IF(N52="■",237500*U52,0)</f>
        <v>0</v>
      </c>
      <c r="AW52" s="164">
        <f>IF(Z52="■",332500*AG52,0)</f>
        <v>0</v>
      </c>
    </row>
    <row r="53" spans="2:50" s="165" customFormat="1" ht="30" customHeight="1">
      <c r="B53" s="437" t="s">
        <v>172</v>
      </c>
      <c r="C53" s="438"/>
      <c r="D53" s="438"/>
      <c r="E53" s="438"/>
      <c r="F53" s="438"/>
      <c r="G53" s="439"/>
      <c r="H53" s="436"/>
      <c r="I53" s="452"/>
      <c r="J53" s="453"/>
      <c r="K53" s="164" t="s">
        <v>12</v>
      </c>
      <c r="L53" s="456"/>
      <c r="M53" s="457"/>
      <c r="N53" s="437" t="s">
        <v>172</v>
      </c>
      <c r="O53" s="438"/>
      <c r="P53" s="438"/>
      <c r="Q53" s="438"/>
      <c r="R53" s="438"/>
      <c r="S53" s="439"/>
      <c r="T53" s="436"/>
      <c r="U53" s="452"/>
      <c r="V53" s="453"/>
      <c r="W53" s="164" t="s">
        <v>12</v>
      </c>
      <c r="X53" s="456"/>
      <c r="Y53" s="457"/>
      <c r="Z53" s="437" t="s">
        <v>172</v>
      </c>
      <c r="AA53" s="438"/>
      <c r="AB53" s="438"/>
      <c r="AC53" s="438"/>
      <c r="AD53" s="438"/>
      <c r="AE53" s="439"/>
      <c r="AF53" s="436"/>
      <c r="AG53" s="452"/>
      <c r="AH53" s="453"/>
      <c r="AI53" s="164" t="s">
        <v>12</v>
      </c>
      <c r="AJ53" s="440" t="s">
        <v>23</v>
      </c>
      <c r="AK53" s="440"/>
      <c r="AL53" s="420"/>
      <c r="AM53" s="421"/>
      <c r="AN53" s="421"/>
      <c r="AO53" s="421"/>
      <c r="AP53" s="421"/>
      <c r="AQ53" s="422"/>
      <c r="AR53" s="164" t="s">
        <v>0</v>
      </c>
      <c r="AS53" s="186"/>
      <c r="AT53" s="253"/>
      <c r="AU53" s="164">
        <f>IF(B54="■",180000*I52,0)</f>
        <v>0</v>
      </c>
      <c r="AV53" s="164">
        <f>IF(N54="■",300000*U52,0)</f>
        <v>0</v>
      </c>
      <c r="AW53" s="164">
        <f>IF(Z54="■",420000*AG52,0)</f>
        <v>0</v>
      </c>
      <c r="AX53" s="168"/>
    </row>
    <row r="54" spans="2:49" s="181" customFormat="1" ht="18" customHeight="1" thickBot="1">
      <c r="B54" s="188" t="str">
        <f>IF(F31="■","□",IF(I52=0,"□",T31))</f>
        <v>□</v>
      </c>
      <c r="C54" s="189" t="s">
        <v>232</v>
      </c>
      <c r="D54" s="189"/>
      <c r="E54" s="189"/>
      <c r="F54" s="189"/>
      <c r="G54" s="190"/>
      <c r="H54" s="436"/>
      <c r="I54" s="454"/>
      <c r="J54" s="455"/>
      <c r="K54" s="191"/>
      <c r="L54" s="456"/>
      <c r="M54" s="457"/>
      <c r="N54" s="188" t="str">
        <f>IF(F31="■","□",IF(U52=0,"□",T31))</f>
        <v>□</v>
      </c>
      <c r="O54" s="189" t="s">
        <v>222</v>
      </c>
      <c r="P54" s="189"/>
      <c r="Q54" s="189"/>
      <c r="R54" s="189"/>
      <c r="S54" s="190"/>
      <c r="T54" s="436"/>
      <c r="U54" s="454"/>
      <c r="V54" s="455"/>
      <c r="W54" s="192"/>
      <c r="X54" s="456"/>
      <c r="Y54" s="457"/>
      <c r="Z54" s="188" t="str">
        <f>IF(F31="■","□",IF(AG52=0,"□",T31))</f>
        <v>□</v>
      </c>
      <c r="AA54" s="189" t="s">
        <v>224</v>
      </c>
      <c r="AB54" s="189"/>
      <c r="AC54" s="189"/>
      <c r="AD54" s="189"/>
      <c r="AE54" s="190"/>
      <c r="AF54" s="436"/>
      <c r="AG54" s="454"/>
      <c r="AH54" s="455"/>
      <c r="AI54" s="191"/>
      <c r="AJ54" s="191"/>
      <c r="AK54" s="191"/>
      <c r="AL54" s="423"/>
      <c r="AM54" s="424"/>
      <c r="AN54" s="424"/>
      <c r="AO54" s="424"/>
      <c r="AP54" s="424"/>
      <c r="AQ54" s="425"/>
      <c r="AR54" s="192"/>
      <c r="AS54" s="192"/>
      <c r="AT54" s="192"/>
      <c r="AV54" s="254"/>
      <c r="AW54" s="254"/>
    </row>
    <row r="55" spans="1:55" s="168" customFormat="1" ht="45" customHeight="1" thickBot="1">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92"/>
      <c r="BC55" s="255"/>
    </row>
    <row r="56" spans="1:45" s="165" customFormat="1" ht="45" customHeight="1" thickBot="1">
      <c r="A56" s="459" t="s">
        <v>171</v>
      </c>
      <c r="B56" s="459"/>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40" t="s">
        <v>23</v>
      </c>
      <c r="AH56" s="440"/>
      <c r="AI56" s="460">
        <f>IF(C36+I46+I52+U46+AG46+U52+AG52=0,"",AV40+SUM(AU46:AW47)+SUM(AU52:AW53))</f>
      </c>
      <c r="AJ56" s="461"/>
      <c r="AK56" s="461"/>
      <c r="AL56" s="461"/>
      <c r="AM56" s="461"/>
      <c r="AN56" s="461"/>
      <c r="AO56" s="461"/>
      <c r="AP56" s="461"/>
      <c r="AQ56" s="462"/>
      <c r="AR56" s="463" t="s">
        <v>0</v>
      </c>
      <c r="AS56" s="440"/>
    </row>
    <row r="57" spans="1:45" ht="30"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row>
    <row r="58" spans="1:45" ht="30"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row>
    <row r="59" spans="1:45" ht="30"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row>
    <row r="60" spans="1:45" ht="30"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row>
    <row r="61" spans="1:45" ht="30"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row>
    <row r="62" spans="1:45" ht="30"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row>
    <row r="63" spans="1:45" ht="30"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row>
    <row r="64" spans="1:45" ht="30"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row>
    <row r="65" spans="1:45" ht="30"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row>
    <row r="66" spans="1:45" ht="30"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row>
    <row r="67" spans="1:45" ht="30"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row>
    <row r="68" spans="1:45" ht="30"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row>
    <row r="69" spans="1:45" ht="30"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row>
    <row r="70" spans="1:45" ht="30" customHeight="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row>
    <row r="71" spans="1:45" ht="30"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row>
    <row r="72" spans="1:45" ht="30"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row>
    <row r="73" spans="1:45" ht="30"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row>
    <row r="74" spans="1:45" ht="30"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row>
    <row r="75" spans="1:45" ht="30" customHeight="1">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row>
    <row r="76" spans="1:45" ht="30" customHeight="1">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row>
    <row r="77" spans="1:45" ht="30" customHeight="1">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row>
    <row r="78" spans="1:45" ht="30" customHeight="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row>
    <row r="79" spans="1:45" ht="30" customHeight="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row>
    <row r="80" spans="1:45" ht="30"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row>
    <row r="81" spans="1:45" ht="30"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row>
    <row r="82" spans="1:45" ht="30"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row>
    <row r="83" spans="1:45" ht="30"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row>
    <row r="84" spans="1:45" ht="30"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row>
    <row r="85" spans="1:45" ht="30"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row>
    <row r="86" spans="1:45" ht="30"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row>
    <row r="87" spans="1:45" ht="30"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row>
    <row r="88" spans="1:45" ht="30" customHeight="1">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row>
    <row r="89" spans="1:45" ht="30" customHeight="1">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row>
    <row r="90" spans="1:45" ht="30"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row>
    <row r="91" spans="1:45" ht="30"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row>
    <row r="92" spans="1:45" ht="30" customHeight="1">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row>
    <row r="93" spans="1:45" ht="30" customHeigh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row>
    <row r="94" spans="1:45" ht="30"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row>
    <row r="95" spans="1:45" ht="30" customHeigh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row>
    <row r="96" spans="1:45" ht="30" customHeight="1">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row>
    <row r="97" spans="1:45" ht="30" customHeight="1">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row>
    <row r="98" spans="1:45" ht="30" customHeight="1">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row>
    <row r="99" spans="1:45" ht="30"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row>
    <row r="100" spans="1:45" ht="30"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row>
    <row r="101" spans="1:45" ht="30" customHeight="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row>
    <row r="102" spans="1:45" ht="30" customHeight="1">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row>
    <row r="103" spans="1:45" ht="30"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row>
    <row r="104" spans="1:45" ht="30" customHeigh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row>
    <row r="105" spans="1:45" ht="30" customHeigh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row>
    <row r="106" spans="1:45" ht="30" customHeight="1">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row>
    <row r="107" spans="1:45" ht="30" customHeight="1">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row>
    <row r="108" spans="1:45" ht="30" customHeight="1">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row>
    <row r="109" spans="1:45" ht="30" customHeight="1">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row>
    <row r="110" spans="1:45" ht="30" customHeight="1">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row>
    <row r="111" spans="1:45" ht="30" customHeight="1">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row>
    <row r="112" spans="1:45" ht="30" customHeight="1">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row>
    <row r="113" spans="1:45" ht="30" customHeight="1">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row>
    <row r="114" spans="1:45" ht="30" customHeight="1">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row>
    <row r="115" spans="1:45" ht="30" customHeight="1">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row>
    <row r="116" spans="1:45" ht="30" customHeight="1">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row>
    <row r="117" spans="1:45" ht="30" customHeight="1">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row>
    <row r="118" spans="1:45" ht="30" customHeight="1">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row>
    <row r="119" spans="1:45" ht="30" customHeight="1">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row>
    <row r="120" spans="1:45" ht="30" customHeight="1">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row>
    <row r="121" spans="1:45" ht="30" customHeight="1">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row>
    <row r="122" spans="1:45" ht="30" customHeigh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row>
    <row r="123" spans="1:45" ht="30" customHeight="1">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row>
    <row r="124" spans="1:45" ht="30" customHeigh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row>
    <row r="125" spans="1:45" ht="30" customHeigh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row>
    <row r="126" spans="1:45" ht="30" customHeight="1">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row>
    <row r="127" spans="1:45" ht="30" customHeigh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row>
    <row r="128" spans="1:45" ht="30" customHeight="1">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row>
    <row r="129" spans="1:45" ht="30" customHeight="1">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row>
    <row r="130" spans="1:45" ht="30"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row>
    <row r="131" spans="1:45" ht="30" customHeight="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row>
    <row r="132" spans="1:45" ht="30" customHeight="1">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row>
    <row r="133" spans="1:45" ht="30" customHeight="1">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row>
    <row r="134" spans="1:45" ht="30" customHeight="1">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row>
    <row r="135" spans="1:45" ht="30" customHeigh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row>
    <row r="136" spans="1:45" ht="30" customHeigh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row>
    <row r="137" spans="1:45" ht="30" customHeight="1">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row>
    <row r="138" spans="1:45" ht="30" customHeight="1">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row>
    <row r="139" spans="1:45" ht="30"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row>
    <row r="140" spans="1:45" ht="30"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row>
    <row r="141" spans="1:45" ht="30" customHeigh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row>
    <row r="142" spans="1:45" ht="30" customHeigh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row>
    <row r="143" spans="1:45" ht="30" customHeight="1">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row>
    <row r="144" spans="1:45" ht="30" customHeigh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row>
    <row r="145" spans="1:45" ht="30" customHeight="1">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row>
    <row r="146" spans="1:45" ht="30" customHeigh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row>
    <row r="147" spans="1:45" ht="30" customHeight="1">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row>
    <row r="148" spans="1:45" ht="30" customHeigh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row>
    <row r="149" spans="1:45" ht="30" customHeight="1">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row>
    <row r="150" spans="1:45" ht="30" customHeight="1">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row>
    <row r="151" spans="1:45" ht="30" customHeight="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row>
    <row r="152" spans="1:45" ht="30" customHeight="1">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row>
    <row r="153" spans="1:45" ht="30" customHeight="1">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row>
    <row r="154" spans="1:45" ht="30" customHeight="1">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row>
    <row r="155" spans="1:45" ht="30" customHeight="1">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row>
    <row r="156" spans="1:45" ht="30" customHeight="1">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row>
    <row r="157" spans="1:45" ht="30" customHeight="1">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row>
    <row r="158" spans="1:45" ht="30"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row>
    <row r="159" spans="1:45" ht="30" customHeigh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row>
    <row r="160" spans="1:45" ht="30" customHeight="1">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row>
    <row r="161" spans="1:45" ht="30" customHeight="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row>
    <row r="162" spans="1:45" ht="30" customHeigh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row>
    <row r="163" spans="1:45" ht="30" customHeigh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row>
    <row r="164" spans="1:45" ht="30" customHeigh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row>
    <row r="165" spans="1:45" ht="30" customHeight="1">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row>
    <row r="166" spans="1:45" ht="30" customHeigh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row>
    <row r="167" spans="1:45" ht="30" customHeight="1">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row>
    <row r="168" spans="1:45" ht="30" customHeight="1">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row>
    <row r="169" spans="1:45" ht="30" customHeight="1">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row>
    <row r="170" spans="1:45" ht="30" customHeight="1">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row>
    <row r="171" spans="1:45" ht="30" customHeigh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row>
    <row r="172" spans="1:45" ht="30" customHeight="1">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row>
    <row r="173" spans="1:45" ht="30" customHeight="1">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row>
    <row r="174" spans="1:45" ht="30" customHeight="1">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row>
    <row r="175" spans="1:45" ht="30" customHeight="1">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row>
    <row r="176" spans="1:45" ht="30" customHeight="1">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row>
    <row r="177" spans="1:45" ht="30" customHeight="1">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row>
    <row r="178" spans="1:45" ht="30" customHeight="1">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row>
    <row r="179" spans="1:45" ht="30" customHeight="1">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row>
    <row r="180" spans="1:45" ht="30" customHeight="1">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row>
    <row r="181" spans="1:45" ht="30" customHeight="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row>
    <row r="182" spans="1:45" ht="30" customHeigh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row>
    <row r="183" spans="1:45" ht="30" customHeight="1">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row>
    <row r="184" spans="1:45" ht="30" customHeight="1">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row>
    <row r="185" spans="1:45" ht="30" customHeight="1">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row>
    <row r="186" spans="1:45" ht="30" customHeight="1">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row>
    <row r="187" spans="1:45" ht="30" customHeight="1">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row>
    <row r="188" spans="1:45" ht="30" customHeight="1">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row>
    <row r="189" spans="1:45" ht="30" customHeight="1">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row>
    <row r="190" spans="1:45" ht="30" customHeight="1">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row>
    <row r="191" spans="1:45" ht="30" customHeigh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row>
    <row r="192" spans="1:45" ht="30" customHeigh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row>
    <row r="193" spans="1:45" ht="30" customHeight="1">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row>
    <row r="194" spans="1:45" ht="30" customHeight="1">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row>
    <row r="195" spans="1:45" ht="30" customHeight="1">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row>
    <row r="196" spans="1:45" ht="30" customHeigh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row>
    <row r="197" spans="1:45" ht="30" customHeigh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row>
    <row r="198" spans="1:45" ht="30" customHeigh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row>
    <row r="199" spans="1:45" ht="30" customHeigh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row>
    <row r="200" spans="1:45" ht="30" customHeigh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row>
    <row r="201" spans="1:45" ht="30" customHeigh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row>
    <row r="202" spans="1:45" ht="30" customHeigh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row>
    <row r="203" spans="1:45" ht="30" customHeigh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row>
    <row r="204" spans="1:45" ht="30" customHeigh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row>
    <row r="205" spans="1:45" ht="30"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row>
    <row r="206" spans="1:45" ht="30"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row>
    <row r="207" spans="1:45" ht="30"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row>
    <row r="208" spans="1:45" ht="30" customHeigh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row>
    <row r="209" spans="1:45" ht="30" customHeigh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row>
    <row r="210" spans="1:45" ht="30"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row>
    <row r="211" spans="1:45" ht="30" customHeigh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row>
    <row r="212" spans="1:45" ht="30" customHeigh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row>
    <row r="213" spans="1:45" ht="30" customHeigh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row>
    <row r="214" spans="1:45" ht="30"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row>
    <row r="215" spans="1:45" ht="30" customHeigh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row>
    <row r="216" spans="1:45" ht="30" customHeigh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row>
    <row r="217" spans="1:45" ht="30" customHeigh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row>
    <row r="218" spans="1:45" ht="30" customHeigh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row>
    <row r="219" spans="1:45" ht="30" customHeigh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row>
    <row r="220" spans="1:45" ht="30" customHeigh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row>
    <row r="221" spans="1:45" ht="30"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row>
    <row r="222" spans="1:45" ht="30"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row>
    <row r="223" spans="1:45" ht="30"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row>
    <row r="224" spans="1:45" ht="30"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row>
    <row r="225" spans="1:45" ht="30"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row>
    <row r="226" spans="1:45" ht="30"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row>
    <row r="227" spans="1:45" ht="30"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row>
    <row r="228" spans="1:45" ht="30"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row>
    <row r="229" spans="1:45" ht="30"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row>
    <row r="230" spans="1:45" ht="30"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row>
    <row r="231" spans="1:45" ht="30"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row>
    <row r="232" spans="1:45" ht="30"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row>
    <row r="233" spans="1:45" ht="30"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row>
    <row r="234" spans="1:45" ht="30"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row>
    <row r="235" spans="1:45" ht="30"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row>
    <row r="236" spans="1:45" ht="30"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row>
    <row r="237" spans="1:45" ht="30"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row>
    <row r="238" spans="1:45" ht="30"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row>
    <row r="239" spans="1:45" ht="30"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row>
    <row r="240" spans="1:45" ht="30"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row>
    <row r="241" spans="1:45" ht="30"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row>
    <row r="242" spans="1:45" ht="30"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row>
    <row r="243" spans="1:45" ht="30"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row>
    <row r="244" spans="1:45" ht="30"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row>
    <row r="245" spans="1:45" ht="30"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row>
    <row r="246" spans="1:45" ht="30"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row>
    <row r="247" spans="1:45" ht="30"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row>
    <row r="248" spans="1:45" ht="30"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row>
    <row r="249" spans="1:45" ht="30"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row>
    <row r="250" spans="1:45" ht="30"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row>
    <row r="251" spans="1:45" ht="30"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row>
    <row r="252" spans="1:45" ht="30"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row>
    <row r="253" spans="1:45" ht="30"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row>
    <row r="254" spans="1:45" ht="30"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row>
    <row r="255" spans="1:45" ht="30"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row>
    <row r="256" spans="1:45" ht="30"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row>
    <row r="257" spans="1:45" ht="30"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row>
    <row r="258" spans="1:45" ht="30"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row>
    <row r="259" spans="1:45" ht="30"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row>
    <row r="260" spans="1:45" ht="30"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row>
    <row r="261" spans="1:45" ht="30"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row>
    <row r="262" spans="1:45" ht="30"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row>
    <row r="263" spans="1:45" ht="30"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row>
    <row r="264" spans="1:45" ht="30"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row>
    <row r="265" spans="1:45" ht="30"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row>
    <row r="266" spans="1:45" ht="30"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row>
    <row r="267" spans="1:45" ht="30"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row>
    <row r="268" spans="1:45" ht="30"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row>
    <row r="269" spans="1:45" ht="30"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row>
    <row r="270" spans="1:45" ht="30"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row>
    <row r="271" spans="1:45" ht="30"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row>
    <row r="272" spans="1:45" ht="30"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row>
    <row r="273" spans="1:45" ht="30"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row>
    <row r="274" spans="1:45" ht="30"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row>
    <row r="275" spans="1:45" ht="30"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row>
    <row r="276" spans="1:45" ht="30"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row>
    <row r="277" spans="1:45" ht="30"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row>
    <row r="278" spans="1:45" ht="30"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row>
    <row r="279" spans="1:45" ht="30"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row>
    <row r="280" spans="1:45" ht="30"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row>
    <row r="281" spans="1:45" ht="30"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row>
    <row r="282" spans="1:45" ht="30"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row>
    <row r="283" spans="1:45" ht="30"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row>
    <row r="284" spans="1:45" ht="30"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row>
    <row r="285" spans="1:45" ht="30"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row>
    <row r="286" spans="1:45" ht="30"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row>
    <row r="287" spans="1:45" ht="30"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row>
    <row r="288" spans="1:45" ht="30"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row>
    <row r="289" spans="1:45" ht="30"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row>
    <row r="290" spans="1:45" ht="30"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row>
    <row r="291" spans="1:45" ht="30"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row>
    <row r="292" spans="1:45" ht="30"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row>
    <row r="293" spans="1:45" ht="30"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row>
    <row r="294" spans="1:45" ht="30"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row>
    <row r="295" spans="1:45" ht="30"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row>
    <row r="296" spans="1:45" ht="30"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row>
    <row r="297" spans="1:45" ht="30"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row>
    <row r="298" spans="1:45" ht="30"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row>
    <row r="299" spans="1:45" ht="30"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row>
    <row r="300" spans="1:45" ht="30"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row>
    <row r="301" spans="1:45" ht="30"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row>
    <row r="302" spans="1:45" ht="30"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row>
    <row r="303" spans="1:45" ht="30"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row>
    <row r="304" spans="1:45" ht="30"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row>
    <row r="305" spans="1:45" ht="30"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row>
    <row r="306" spans="1:45" ht="30"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row>
    <row r="307" spans="1:45" ht="30"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row>
    <row r="308" spans="1:45" ht="30"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row>
    <row r="309" spans="1:45" ht="30"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row>
    <row r="310" spans="1:45" ht="30"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row>
    <row r="311" spans="1:45" ht="30"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row>
    <row r="312" spans="1:45" ht="30"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row>
    <row r="313" spans="1:45" ht="30"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row>
    <row r="314" spans="1:45" ht="30"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row>
    <row r="315" spans="1:45" ht="30"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row>
    <row r="316" spans="1:45" ht="30"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row>
    <row r="317" spans="1:45" ht="30"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row>
    <row r="318" spans="1:45" ht="30"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row>
    <row r="319" spans="1:45" ht="30"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row>
    <row r="320" spans="1:45" ht="30"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row>
    <row r="321" spans="1:45" ht="30"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row>
    <row r="322" spans="1:45" ht="30"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row>
    <row r="323" spans="1:45" ht="30"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row>
    <row r="324" spans="1:45" ht="30"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row>
    <row r="325" spans="1:45" ht="30"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row>
    <row r="326" spans="1:45" ht="30"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row>
    <row r="327" spans="1:45" ht="30"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row>
    <row r="328" spans="1:45" ht="30"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row>
    <row r="329" spans="1:45" ht="30"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row>
    <row r="330" spans="1:45" ht="30"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row>
    <row r="331" spans="1:45" ht="30"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row>
    <row r="332" spans="1:45" ht="30"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row>
    <row r="333" spans="1:45" ht="30"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row>
    <row r="334" spans="1:45" ht="30"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row>
    <row r="335" spans="1:45" ht="30"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row>
    <row r="336" spans="1:45" ht="30"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row>
    <row r="337" spans="1:45" ht="30"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row>
    <row r="338" spans="1:45" ht="30"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row>
    <row r="339" spans="1:45" ht="30"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row>
    <row r="340" spans="1:45" ht="30"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row>
    <row r="341" spans="1:45" ht="30"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row>
    <row r="342" spans="1:45" ht="30"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row>
    <row r="343" spans="1:45" ht="30"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row>
    <row r="344" spans="1:45" ht="30"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row>
    <row r="345" spans="1:45" ht="30"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row>
    <row r="346" spans="1:45" ht="30"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row>
    <row r="347" spans="1:45" ht="30"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row>
    <row r="348" spans="1:45" ht="30"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row>
    <row r="349" spans="1:45" ht="30"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row>
    <row r="350" spans="1:45" ht="30"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row>
    <row r="351" spans="1:45" ht="30"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row>
    <row r="352" spans="1:45" ht="30"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row>
    <row r="353" spans="1:45" ht="30"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row>
    <row r="354" spans="1:45" ht="30"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row>
    <row r="355" spans="1:45" ht="30"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row>
    <row r="356" spans="1:45" ht="30"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row>
    <row r="357" spans="1:45" ht="30"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row>
    <row r="358" spans="1:45" ht="30"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row>
    <row r="359" spans="1:45" ht="30"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row>
    <row r="360" spans="1:45" ht="30"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row>
    <row r="361" spans="1:45" ht="30"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row>
    <row r="362" spans="1:45" ht="30"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row>
    <row r="363" spans="1:45" ht="30"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row>
    <row r="364" spans="1:45" ht="30"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row>
    <row r="365" spans="1:45" ht="30"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row>
    <row r="366" spans="1:45" ht="30"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row>
    <row r="367" spans="1:45" ht="30"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row>
    <row r="368" spans="1:45" ht="30"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row>
    <row r="369" spans="1:45" ht="30"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row>
    <row r="370" spans="1:45" ht="30"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row>
    <row r="371" spans="1:45" ht="30"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row>
    <row r="372" spans="1:45" ht="30"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row>
    <row r="373" spans="1:45" ht="30"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row>
    <row r="374" spans="1:45" ht="30"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row>
    <row r="375" spans="1:45" ht="30"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row>
    <row r="376" spans="1:45" ht="30"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row>
    <row r="377" spans="1:45" ht="30"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row>
    <row r="378" spans="1:45" ht="30"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row>
  </sheetData>
  <sheetProtection sheet="1"/>
  <mergeCells count="155">
    <mergeCell ref="AI3:AS3"/>
    <mergeCell ref="B15:C15"/>
    <mergeCell ref="S1:AS1"/>
    <mergeCell ref="A2:AS2"/>
    <mergeCell ref="B4:V4"/>
    <mergeCell ref="W4:X4"/>
    <mergeCell ref="AD4:AE4"/>
    <mergeCell ref="AG4:AJ4"/>
    <mergeCell ref="AL4:AO4"/>
    <mergeCell ref="B5:V5"/>
    <mergeCell ref="W5:X5"/>
    <mergeCell ref="AD5:AE5"/>
    <mergeCell ref="AG5:AJ5"/>
    <mergeCell ref="AL5:AO5"/>
    <mergeCell ref="A6:A7"/>
    <mergeCell ref="B6:Q7"/>
    <mergeCell ref="R7:AA7"/>
    <mergeCell ref="AB7:AC7"/>
    <mergeCell ref="AK7:AL7"/>
    <mergeCell ref="A8:A11"/>
    <mergeCell ref="B8:N11"/>
    <mergeCell ref="X8:AS8"/>
    <mergeCell ref="O9:P10"/>
    <mergeCell ref="Q9:Q10"/>
    <mergeCell ref="T9:T10"/>
    <mergeCell ref="U9:U10"/>
    <mergeCell ref="V9:V10"/>
    <mergeCell ref="X9:AS9"/>
    <mergeCell ref="X10:AS10"/>
    <mergeCell ref="X11:Z11"/>
    <mergeCell ref="AA11:AR11"/>
    <mergeCell ref="H18:O19"/>
    <mergeCell ref="N16:N17"/>
    <mergeCell ref="O16:P17"/>
    <mergeCell ref="Q16:Q17"/>
    <mergeCell ref="L16:L17"/>
    <mergeCell ref="M16:M17"/>
    <mergeCell ref="H16:H17"/>
    <mergeCell ref="I16:I17"/>
    <mergeCell ref="R9:R10"/>
    <mergeCell ref="S9:S10"/>
    <mergeCell ref="AU6:AV11"/>
    <mergeCell ref="M20:M21"/>
    <mergeCell ref="N20:N21"/>
    <mergeCell ref="AS19:AS20"/>
    <mergeCell ref="B12:AF12"/>
    <mergeCell ref="L15:M15"/>
    <mergeCell ref="N15:O15"/>
    <mergeCell ref="P15:S15"/>
    <mergeCell ref="AL15:AM15"/>
    <mergeCell ref="AK25:AM25"/>
    <mergeCell ref="B23:F23"/>
    <mergeCell ref="G23:H23"/>
    <mergeCell ref="P23:Q23"/>
    <mergeCell ref="H25:J25"/>
    <mergeCell ref="K20:K21"/>
    <mergeCell ref="B24:F25"/>
    <mergeCell ref="H24:J24"/>
    <mergeCell ref="AH24:AJ24"/>
    <mergeCell ref="AK26:AM26"/>
    <mergeCell ref="AN25:AR25"/>
    <mergeCell ref="AO26:AQ26"/>
    <mergeCell ref="K25:S25"/>
    <mergeCell ref="U25:Y25"/>
    <mergeCell ref="O20:O21"/>
    <mergeCell ref="U24:AA24"/>
    <mergeCell ref="AG19:AI20"/>
    <mergeCell ref="AK24:AR24"/>
    <mergeCell ref="K24:S24"/>
    <mergeCell ref="A27:AQ27"/>
    <mergeCell ref="B28:AK28"/>
    <mergeCell ref="AQ28:AS28"/>
    <mergeCell ref="B31:D32"/>
    <mergeCell ref="AP31:AQ31"/>
    <mergeCell ref="L20:L21"/>
    <mergeCell ref="AJ19:AR20"/>
    <mergeCell ref="N26:U26"/>
    <mergeCell ref="Y26:AD26"/>
    <mergeCell ref="AG26:AI26"/>
    <mergeCell ref="H46:H48"/>
    <mergeCell ref="L46:M48"/>
    <mergeCell ref="T46:T48"/>
    <mergeCell ref="X46:Y48"/>
    <mergeCell ref="AF46:AF48"/>
    <mergeCell ref="B26:F26"/>
    <mergeCell ref="G26:M26"/>
    <mergeCell ref="I35:O35"/>
    <mergeCell ref="F36:F40"/>
    <mergeCell ref="G36:H40"/>
    <mergeCell ref="A56:AF56"/>
    <mergeCell ref="AG56:AH56"/>
    <mergeCell ref="AI56:AQ56"/>
    <mergeCell ref="AR56:AS56"/>
    <mergeCell ref="B53:G53"/>
    <mergeCell ref="N53:S53"/>
    <mergeCell ref="H52:H54"/>
    <mergeCell ref="L52:M54"/>
    <mergeCell ref="T52:T54"/>
    <mergeCell ref="AJ53:AK53"/>
    <mergeCell ref="B35:F35"/>
    <mergeCell ref="AJ47:AK47"/>
    <mergeCell ref="H50:K50"/>
    <mergeCell ref="T50:W50"/>
    <mergeCell ref="AF50:AI50"/>
    <mergeCell ref="H44:K44"/>
    <mergeCell ref="T44:W44"/>
    <mergeCell ref="B47:G47"/>
    <mergeCell ref="N47:S47"/>
    <mergeCell ref="Z47:AE47"/>
    <mergeCell ref="C36:E40"/>
    <mergeCell ref="I46:J48"/>
    <mergeCell ref="I52:J54"/>
    <mergeCell ref="U46:V48"/>
    <mergeCell ref="U52:V54"/>
    <mergeCell ref="AG46:AH48"/>
    <mergeCell ref="AG52:AH54"/>
    <mergeCell ref="U36:U40"/>
    <mergeCell ref="AB36:AB40"/>
    <mergeCell ref="X52:Y54"/>
    <mergeCell ref="AL46:AQ48"/>
    <mergeCell ref="AL52:AQ54"/>
    <mergeCell ref="V36:AA40"/>
    <mergeCell ref="V35:AA35"/>
    <mergeCell ref="AF52:AF54"/>
    <mergeCell ref="Z53:AE53"/>
    <mergeCell ref="AF44:AI44"/>
    <mergeCell ref="AA25:AC25"/>
    <mergeCell ref="AE25:AI25"/>
    <mergeCell ref="F18:G19"/>
    <mergeCell ref="B16:E17"/>
    <mergeCell ref="F16:G17"/>
    <mergeCell ref="F20:G21"/>
    <mergeCell ref="H20:I21"/>
    <mergeCell ref="J20:J21"/>
    <mergeCell ref="AF19:AF20"/>
    <mergeCell ref="V16:V17"/>
    <mergeCell ref="AI17:AK17"/>
    <mergeCell ref="B18:E21"/>
    <mergeCell ref="D15:K15"/>
    <mergeCell ref="T15:AA15"/>
    <mergeCell ref="Q19:Q20"/>
    <mergeCell ref="R19:X20"/>
    <mergeCell ref="Y19:Y20"/>
    <mergeCell ref="Z19:AE20"/>
    <mergeCell ref="AB15:AK15"/>
    <mergeCell ref="Y31:AK32"/>
    <mergeCell ref="M31:R32"/>
    <mergeCell ref="J16:J17"/>
    <mergeCell ref="K16:K17"/>
    <mergeCell ref="AL17:AR17"/>
    <mergeCell ref="W16:AS16"/>
    <mergeCell ref="R16:R17"/>
    <mergeCell ref="S16:S17"/>
    <mergeCell ref="T16:T17"/>
    <mergeCell ref="U16:U17"/>
  </mergeCells>
  <dataValidations count="5">
    <dataValidation type="list" allowBlank="1" showInputMessage="1" showErrorMessage="1" sqref="T31:T32 AM31:AM32 AM28:AM29 AP28:AP29 F31:F32 G24:G25">
      <formula1>$BX$1:$BX$2</formula1>
    </dataValidation>
    <dataValidation type="list" allowBlank="1" showInputMessage="1" showErrorMessage="1" sqref="W10 AD25 AF19 AG24 AH17">
      <formula1>$BP$1:$BP$2</formula1>
    </dataValidation>
    <dataValidation type="list" allowBlank="1" showInputMessage="1" showErrorMessage="1" sqref="AK4:AK5 V6 AK12 W9 Z25 Y19 AB24 AC17">
      <formula1>$BO$1:$BO$2</formula1>
    </dataValidation>
    <dataValidation type="list" allowBlank="1" showInputMessage="1" showErrorMessage="1" sqref="AF4:AF5 S6 AH12 W8 T24:T25 Q19 W17">
      <formula1>$BN$1:$BN$2</formula1>
    </dataValidation>
    <dataValidation type="list" allowBlank="1" showInputMessage="1" showErrorMessage="1" sqref="W11 AJ25">
      <formula1>$BQ$1:$BQ$2</formula1>
    </dataValidation>
  </dataValidations>
  <printOptions/>
  <pageMargins left="0.5118110236220472" right="0" top="0.1968503937007874" bottom="0" header="0" footer="0"/>
  <pageSetup cellComments="asDisplayed" horizontalDpi="600" verticalDpi="600" orientation="portrait" paperSize="9" scale="60" r:id="rId3"/>
  <colBreaks count="1" manualBreakCount="1">
    <brk id="45" max="47" man="1"/>
  </colBreaks>
  <legacyDrawing r:id="rId2"/>
</worksheet>
</file>

<file path=xl/worksheets/sheet3.xml><?xml version="1.0" encoding="utf-8"?>
<worksheet xmlns="http://schemas.openxmlformats.org/spreadsheetml/2006/main" xmlns:r="http://schemas.openxmlformats.org/officeDocument/2006/relationships">
  <sheetPr>
    <tabColor rgb="FFFFCCFF"/>
  </sheetPr>
  <dimension ref="A1:BN51"/>
  <sheetViews>
    <sheetView view="pageBreakPreview" zoomScaleSheetLayoutView="100" zoomScalePageLayoutView="0" workbookViewId="0" topLeftCell="A40">
      <selection activeCell="A1" sqref="A1"/>
    </sheetView>
  </sheetViews>
  <sheetFormatPr defaultColWidth="3.125" defaultRowHeight="18" customHeight="1"/>
  <cols>
    <col min="1" max="51" width="3.125" style="9" customWidth="1"/>
    <col min="52" max="52" width="2.625" style="9" customWidth="1"/>
    <col min="53" max="65" width="3.125" style="9" customWidth="1"/>
    <col min="66" max="66" width="3.125" style="9" hidden="1" customWidth="1"/>
    <col min="67" max="16384" width="3.125" style="9" customWidth="1"/>
  </cols>
  <sheetData>
    <row r="1" spans="1:66" s="4" customFormat="1" ht="30" customHeight="1">
      <c r="A1" s="4" t="s">
        <v>97</v>
      </c>
      <c r="W1" s="5"/>
      <c r="X1" s="5"/>
      <c r="Y1" s="5"/>
      <c r="Z1" s="5"/>
      <c r="AA1" s="5"/>
      <c r="AB1" s="5"/>
      <c r="AN1" s="6"/>
      <c r="AO1" s="6"/>
      <c r="AP1" s="272" t="s">
        <v>87</v>
      </c>
      <c r="AQ1" s="272"/>
      <c r="AR1" s="272"/>
      <c r="AS1" s="272"/>
      <c r="AT1" s="272"/>
      <c r="AU1" s="272"/>
      <c r="AV1" s="272"/>
      <c r="AW1" s="272"/>
      <c r="AX1" s="272"/>
      <c r="AY1" s="272"/>
      <c r="AZ1" s="272"/>
      <c r="BN1" s="4" t="s">
        <v>88</v>
      </c>
    </row>
    <row r="2" spans="1:52" ht="60" customHeight="1">
      <c r="A2" s="273" t="s">
        <v>96</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row>
    <row r="3" ht="18" customHeight="1">
      <c r="B3" s="9" t="s">
        <v>98</v>
      </c>
    </row>
    <row r="4" spans="2:12" ht="18" customHeight="1">
      <c r="B4" s="10" t="s">
        <v>13</v>
      </c>
      <c r="C4" s="10"/>
      <c r="D4" s="10"/>
      <c r="E4" s="10"/>
      <c r="F4" s="10"/>
      <c r="G4" s="10"/>
      <c r="H4" s="10"/>
      <c r="I4" s="10"/>
      <c r="J4" s="10"/>
      <c r="K4" s="10"/>
      <c r="L4" s="10"/>
    </row>
    <row r="5" spans="2:12" ht="10.5" customHeight="1">
      <c r="B5" s="10"/>
      <c r="C5" s="10"/>
      <c r="D5" s="10"/>
      <c r="E5" s="10"/>
      <c r="F5" s="10"/>
      <c r="G5" s="10"/>
      <c r="H5" s="10"/>
      <c r="I5" s="10"/>
      <c r="J5" s="10"/>
      <c r="K5" s="10"/>
      <c r="L5" s="10"/>
    </row>
    <row r="6" spans="3:16" ht="7.5" customHeight="1">
      <c r="C6" s="595" t="s">
        <v>116</v>
      </c>
      <c r="D6" s="595"/>
      <c r="E6" s="592" t="s">
        <v>115</v>
      </c>
      <c r="F6" s="592"/>
      <c r="G6" s="592"/>
      <c r="H6" s="279" t="s">
        <v>8</v>
      </c>
      <c r="I6" s="592">
        <v>10</v>
      </c>
      <c r="J6" s="592"/>
      <c r="K6" s="592"/>
      <c r="L6" s="279" t="s">
        <v>9</v>
      </c>
      <c r="M6" s="592">
        <v>1</v>
      </c>
      <c r="N6" s="592"/>
      <c r="O6" s="592"/>
      <c r="P6" s="279" t="s">
        <v>10</v>
      </c>
    </row>
    <row r="7" spans="3:39" ht="18.75" customHeight="1">
      <c r="C7" s="595"/>
      <c r="D7" s="595"/>
      <c r="E7" s="592"/>
      <c r="F7" s="592"/>
      <c r="G7" s="592"/>
      <c r="H7" s="279"/>
      <c r="I7" s="592"/>
      <c r="J7" s="592"/>
      <c r="K7" s="592"/>
      <c r="L7" s="279"/>
      <c r="M7" s="592"/>
      <c r="N7" s="592"/>
      <c r="O7" s="592"/>
      <c r="P7" s="279"/>
      <c r="W7" s="282" t="s">
        <v>114</v>
      </c>
      <c r="X7" s="282"/>
      <c r="Y7" s="282"/>
      <c r="Z7" s="282"/>
      <c r="AA7" s="282"/>
      <c r="AB7" s="282"/>
      <c r="AC7" s="277" t="s">
        <v>17</v>
      </c>
      <c r="AD7" s="277"/>
      <c r="AE7" s="277"/>
      <c r="AF7" s="9" t="s">
        <v>111</v>
      </c>
      <c r="AG7" s="590" t="s">
        <v>113</v>
      </c>
      <c r="AH7" s="590"/>
      <c r="AI7" s="590"/>
      <c r="AJ7" s="590"/>
      <c r="AK7" s="590"/>
      <c r="AL7" s="590"/>
      <c r="AM7" s="590"/>
    </row>
    <row r="8" spans="23:49" ht="18" customHeight="1">
      <c r="W8" s="282"/>
      <c r="X8" s="282"/>
      <c r="Y8" s="282"/>
      <c r="Z8" s="282"/>
      <c r="AA8" s="282"/>
      <c r="AB8" s="282"/>
      <c r="AC8" s="277"/>
      <c r="AD8" s="277"/>
      <c r="AE8" s="277"/>
      <c r="AG8" s="591" t="s">
        <v>78</v>
      </c>
      <c r="AH8" s="591"/>
      <c r="AI8" s="591"/>
      <c r="AJ8" s="591"/>
      <c r="AK8" s="591"/>
      <c r="AL8" s="591"/>
      <c r="AM8" s="591"/>
      <c r="AN8" s="591"/>
      <c r="AO8" s="591"/>
      <c r="AP8" s="591"/>
      <c r="AQ8" s="591"/>
      <c r="AR8" s="591"/>
      <c r="AS8" s="591"/>
      <c r="AT8" s="591"/>
      <c r="AU8" s="591"/>
      <c r="AV8" s="591"/>
      <c r="AW8" s="591"/>
    </row>
    <row r="9" spans="3:49" ht="18" customHeight="1">
      <c r="C9" s="592" t="s">
        <v>76</v>
      </c>
      <c r="D9" s="592"/>
      <c r="E9" s="592"/>
      <c r="F9" s="592"/>
      <c r="G9" s="592"/>
      <c r="H9" s="592"/>
      <c r="I9" s="592"/>
      <c r="V9" s="11"/>
      <c r="W9" s="282"/>
      <c r="X9" s="282"/>
      <c r="Y9" s="282"/>
      <c r="Z9" s="282"/>
      <c r="AA9" s="282"/>
      <c r="AB9" s="282"/>
      <c r="AC9" s="277"/>
      <c r="AD9" s="277"/>
      <c r="AE9" s="277"/>
      <c r="AG9" s="591"/>
      <c r="AH9" s="591"/>
      <c r="AI9" s="591"/>
      <c r="AJ9" s="591"/>
      <c r="AK9" s="591"/>
      <c r="AL9" s="591"/>
      <c r="AM9" s="591"/>
      <c r="AN9" s="591"/>
      <c r="AO9" s="591"/>
      <c r="AP9" s="591"/>
      <c r="AQ9" s="591"/>
      <c r="AR9" s="591"/>
      <c r="AS9" s="591"/>
      <c r="AT9" s="591"/>
      <c r="AU9" s="591"/>
      <c r="AV9" s="591"/>
      <c r="AW9" s="591"/>
    </row>
    <row r="10" spans="3:50" ht="18" customHeight="1">
      <c r="C10" s="593"/>
      <c r="D10" s="593"/>
      <c r="E10" s="593"/>
      <c r="F10" s="593"/>
      <c r="G10" s="593"/>
      <c r="H10" s="593"/>
      <c r="I10" s="593"/>
      <c r="J10" s="12" t="s">
        <v>11</v>
      </c>
      <c r="V10" s="11"/>
      <c r="W10" s="282"/>
      <c r="X10" s="282"/>
      <c r="Y10" s="282"/>
      <c r="Z10" s="282"/>
      <c r="AA10" s="282"/>
      <c r="AB10" s="282"/>
      <c r="AC10" s="277" t="s">
        <v>3</v>
      </c>
      <c r="AD10" s="277"/>
      <c r="AE10" s="277"/>
      <c r="AF10" s="218"/>
      <c r="AG10" s="594" t="s">
        <v>112</v>
      </c>
      <c r="AH10" s="594"/>
      <c r="AI10" s="594"/>
      <c r="AJ10" s="594"/>
      <c r="AK10" s="594"/>
      <c r="AL10" s="594"/>
      <c r="AM10" s="594"/>
      <c r="AN10" s="594"/>
      <c r="AO10" s="594"/>
      <c r="AP10" s="594"/>
      <c r="AQ10" s="594"/>
      <c r="AR10" s="594"/>
      <c r="AS10" s="594"/>
      <c r="AT10" s="594"/>
      <c r="AU10" s="594"/>
      <c r="AV10" s="594"/>
      <c r="AW10" s="594"/>
      <c r="AX10" s="279" t="s">
        <v>1</v>
      </c>
    </row>
    <row r="11" spans="3:50" ht="18" customHeight="1">
      <c r="C11" s="4"/>
      <c r="D11" s="4"/>
      <c r="E11" s="4"/>
      <c r="F11" s="4"/>
      <c r="G11" s="4"/>
      <c r="W11" s="282"/>
      <c r="X11" s="282"/>
      <c r="Y11" s="282"/>
      <c r="Z11" s="282"/>
      <c r="AA11" s="282"/>
      <c r="AB11" s="282"/>
      <c r="AC11" s="277"/>
      <c r="AD11" s="277"/>
      <c r="AE11" s="277"/>
      <c r="AF11" s="218"/>
      <c r="AG11" s="594"/>
      <c r="AH11" s="594"/>
      <c r="AI11" s="594"/>
      <c r="AJ11" s="594"/>
      <c r="AK11" s="594"/>
      <c r="AL11" s="594"/>
      <c r="AM11" s="594"/>
      <c r="AN11" s="594"/>
      <c r="AO11" s="594"/>
      <c r="AP11" s="594"/>
      <c r="AQ11" s="594"/>
      <c r="AR11" s="594"/>
      <c r="AS11" s="594"/>
      <c r="AT11" s="594"/>
      <c r="AU11" s="594"/>
      <c r="AV11" s="594"/>
      <c r="AW11" s="594"/>
      <c r="AX11" s="279"/>
    </row>
    <row r="12" spans="3:50" ht="18" customHeight="1">
      <c r="C12" s="4"/>
      <c r="D12" s="4"/>
      <c r="E12" s="4"/>
      <c r="F12" s="4"/>
      <c r="G12" s="4"/>
      <c r="W12" s="282"/>
      <c r="X12" s="282"/>
      <c r="Y12" s="282"/>
      <c r="Z12" s="282"/>
      <c r="AA12" s="282"/>
      <c r="AB12" s="282"/>
      <c r="AC12" s="277" t="s">
        <v>4</v>
      </c>
      <c r="AD12" s="277"/>
      <c r="AE12" s="277"/>
      <c r="AF12" s="218"/>
      <c r="AG12" s="586" t="s">
        <v>77</v>
      </c>
      <c r="AH12" s="586"/>
      <c r="AI12" s="586"/>
      <c r="AJ12" s="586"/>
      <c r="AK12" s="586"/>
      <c r="AL12" s="586"/>
      <c r="AM12" s="586"/>
      <c r="AN12" s="586"/>
      <c r="AO12" s="586"/>
      <c r="AP12" s="586"/>
      <c r="AQ12" s="586"/>
      <c r="AR12" s="586"/>
      <c r="AS12" s="586"/>
      <c r="AT12" s="586"/>
      <c r="AU12" s="586"/>
      <c r="AV12" s="586"/>
      <c r="AW12" s="586"/>
      <c r="AX12" s="279"/>
    </row>
    <row r="13" spans="12:50" ht="18" customHeight="1">
      <c r="L13" s="12"/>
      <c r="W13" s="282"/>
      <c r="X13" s="282"/>
      <c r="Y13" s="282"/>
      <c r="Z13" s="282"/>
      <c r="AA13" s="282"/>
      <c r="AB13" s="282"/>
      <c r="AC13" s="277"/>
      <c r="AD13" s="277"/>
      <c r="AE13" s="277"/>
      <c r="AF13" s="219"/>
      <c r="AG13" s="586"/>
      <c r="AH13" s="586"/>
      <c r="AI13" s="586"/>
      <c r="AJ13" s="586"/>
      <c r="AK13" s="586"/>
      <c r="AL13" s="586"/>
      <c r="AM13" s="586"/>
      <c r="AN13" s="586"/>
      <c r="AO13" s="586"/>
      <c r="AP13" s="586"/>
      <c r="AQ13" s="586"/>
      <c r="AR13" s="586"/>
      <c r="AS13" s="586"/>
      <c r="AT13" s="586"/>
      <c r="AU13" s="586"/>
      <c r="AV13" s="586"/>
      <c r="AW13" s="586"/>
      <c r="AX13" s="279"/>
    </row>
    <row r="14" spans="12:66" ht="18" customHeight="1">
      <c r="L14" s="12"/>
      <c r="M14" s="12"/>
      <c r="N14" s="12"/>
      <c r="R14" s="219"/>
      <c r="S14" s="219"/>
      <c r="T14" s="219"/>
      <c r="U14" s="219"/>
      <c r="V14" s="219"/>
      <c r="W14" s="219"/>
      <c r="X14" s="219"/>
      <c r="Y14" s="219"/>
      <c r="Z14" s="219"/>
      <c r="AA14" s="219"/>
      <c r="BN14" s="12"/>
    </row>
    <row r="15" spans="23:39" ht="18" customHeight="1">
      <c r="W15" s="282" t="s">
        <v>37</v>
      </c>
      <c r="X15" s="282"/>
      <c r="Y15" s="282"/>
      <c r="Z15" s="282"/>
      <c r="AA15" s="282"/>
      <c r="AB15" s="282"/>
      <c r="AC15" s="277" t="s">
        <v>17</v>
      </c>
      <c r="AD15" s="277"/>
      <c r="AE15" s="277"/>
      <c r="AF15" s="9" t="s">
        <v>111</v>
      </c>
      <c r="AG15" s="587"/>
      <c r="AH15" s="587"/>
      <c r="AI15" s="587"/>
      <c r="AJ15" s="587"/>
      <c r="AK15" s="587"/>
      <c r="AL15" s="587"/>
      <c r="AM15" s="587"/>
    </row>
    <row r="16" spans="23:49" ht="18" customHeight="1">
      <c r="W16" s="282"/>
      <c r="X16" s="282"/>
      <c r="Y16" s="282"/>
      <c r="Z16" s="282"/>
      <c r="AA16" s="282"/>
      <c r="AB16" s="282"/>
      <c r="AC16" s="277"/>
      <c r="AD16" s="277"/>
      <c r="AE16" s="277"/>
      <c r="AG16" s="588"/>
      <c r="AH16" s="588"/>
      <c r="AI16" s="588"/>
      <c r="AJ16" s="588"/>
      <c r="AK16" s="588"/>
      <c r="AL16" s="588"/>
      <c r="AM16" s="588"/>
      <c r="AN16" s="588"/>
      <c r="AO16" s="588"/>
      <c r="AP16" s="588"/>
      <c r="AQ16" s="588"/>
      <c r="AR16" s="588"/>
      <c r="AS16" s="588"/>
      <c r="AT16" s="588"/>
      <c r="AU16" s="588"/>
      <c r="AV16" s="588"/>
      <c r="AW16" s="588"/>
    </row>
    <row r="17" spans="3:49" ht="18" customHeight="1">
      <c r="C17" s="4"/>
      <c r="D17" s="4"/>
      <c r="E17" s="4"/>
      <c r="F17" s="4"/>
      <c r="G17" s="4"/>
      <c r="V17" s="11"/>
      <c r="W17" s="282"/>
      <c r="X17" s="282"/>
      <c r="Y17" s="282"/>
      <c r="Z17" s="282"/>
      <c r="AA17" s="282"/>
      <c r="AB17" s="282"/>
      <c r="AC17" s="277"/>
      <c r="AD17" s="277"/>
      <c r="AE17" s="277"/>
      <c r="AG17" s="588"/>
      <c r="AH17" s="588"/>
      <c r="AI17" s="588"/>
      <c r="AJ17" s="588"/>
      <c r="AK17" s="588"/>
      <c r="AL17" s="588"/>
      <c r="AM17" s="588"/>
      <c r="AN17" s="588"/>
      <c r="AO17" s="588"/>
      <c r="AP17" s="588"/>
      <c r="AQ17" s="588"/>
      <c r="AR17" s="588"/>
      <c r="AS17" s="588"/>
      <c r="AT17" s="588"/>
      <c r="AU17" s="588"/>
      <c r="AV17" s="588"/>
      <c r="AW17" s="588"/>
    </row>
    <row r="18" spans="3:49" ht="18" customHeight="1">
      <c r="C18" s="12"/>
      <c r="D18" s="12"/>
      <c r="E18" s="12"/>
      <c r="F18" s="12"/>
      <c r="G18" s="12"/>
      <c r="H18" s="5"/>
      <c r="V18" s="11"/>
      <c r="W18" s="282"/>
      <c r="X18" s="282"/>
      <c r="Y18" s="282"/>
      <c r="Z18" s="282"/>
      <c r="AA18" s="282"/>
      <c r="AB18" s="282"/>
      <c r="AC18" s="277" t="s">
        <v>3</v>
      </c>
      <c r="AD18" s="277"/>
      <c r="AE18" s="277"/>
      <c r="AF18" s="218"/>
      <c r="AG18" s="589"/>
      <c r="AH18" s="589"/>
      <c r="AI18" s="589"/>
      <c r="AJ18" s="589"/>
      <c r="AK18" s="589"/>
      <c r="AL18" s="589"/>
      <c r="AM18" s="589"/>
      <c r="AN18" s="589"/>
      <c r="AO18" s="589"/>
      <c r="AP18" s="589"/>
      <c r="AQ18" s="589"/>
      <c r="AR18" s="589"/>
      <c r="AS18" s="589"/>
      <c r="AT18" s="589"/>
      <c r="AU18" s="589"/>
      <c r="AV18" s="589"/>
      <c r="AW18" s="589"/>
    </row>
    <row r="19" spans="3:50" ht="18" customHeight="1">
      <c r="C19" s="4"/>
      <c r="D19" s="4"/>
      <c r="E19" s="4"/>
      <c r="F19" s="4"/>
      <c r="G19" s="4"/>
      <c r="V19" s="11"/>
      <c r="W19" s="282"/>
      <c r="X19" s="282"/>
      <c r="Y19" s="282"/>
      <c r="Z19" s="282"/>
      <c r="AA19" s="282"/>
      <c r="AB19" s="282"/>
      <c r="AC19" s="277"/>
      <c r="AD19" s="277"/>
      <c r="AE19" s="277"/>
      <c r="AF19" s="218"/>
      <c r="AG19" s="589"/>
      <c r="AH19" s="589"/>
      <c r="AI19" s="589"/>
      <c r="AJ19" s="589"/>
      <c r="AK19" s="589"/>
      <c r="AL19" s="589"/>
      <c r="AM19" s="589"/>
      <c r="AN19" s="589"/>
      <c r="AO19" s="589"/>
      <c r="AP19" s="589"/>
      <c r="AQ19" s="589"/>
      <c r="AR19" s="589"/>
      <c r="AS19" s="589"/>
      <c r="AT19" s="589"/>
      <c r="AU19" s="589"/>
      <c r="AV19" s="589"/>
      <c r="AW19" s="589"/>
      <c r="AX19" s="279" t="s">
        <v>1</v>
      </c>
    </row>
    <row r="20" spans="3:50" ht="18" customHeight="1">
      <c r="C20" s="4"/>
      <c r="D20" s="4"/>
      <c r="E20" s="4"/>
      <c r="F20" s="4"/>
      <c r="G20" s="4"/>
      <c r="V20" s="11"/>
      <c r="W20" s="282"/>
      <c r="X20" s="282"/>
      <c r="Y20" s="282"/>
      <c r="Z20" s="282"/>
      <c r="AA20" s="282"/>
      <c r="AB20" s="282"/>
      <c r="AC20" s="277" t="s">
        <v>4</v>
      </c>
      <c r="AD20" s="277"/>
      <c r="AE20" s="277"/>
      <c r="AF20" s="218"/>
      <c r="AG20" s="580"/>
      <c r="AH20" s="580"/>
      <c r="AI20" s="580"/>
      <c r="AJ20" s="580"/>
      <c r="AK20" s="580"/>
      <c r="AL20" s="580"/>
      <c r="AM20" s="580"/>
      <c r="AN20" s="580"/>
      <c r="AO20" s="580"/>
      <c r="AP20" s="580"/>
      <c r="AQ20" s="580"/>
      <c r="AR20" s="580"/>
      <c r="AS20" s="580"/>
      <c r="AT20" s="580"/>
      <c r="AU20" s="580"/>
      <c r="AV20" s="580"/>
      <c r="AW20" s="580"/>
      <c r="AX20" s="279"/>
    </row>
    <row r="21" spans="12:50" ht="18" customHeight="1">
      <c r="L21" s="12"/>
      <c r="V21" s="11"/>
      <c r="W21" s="282"/>
      <c r="X21" s="282"/>
      <c r="Y21" s="282"/>
      <c r="Z21" s="282"/>
      <c r="AA21" s="282"/>
      <c r="AB21" s="282"/>
      <c r="AC21" s="277"/>
      <c r="AD21" s="277"/>
      <c r="AE21" s="277"/>
      <c r="AF21" s="219"/>
      <c r="AG21" s="580"/>
      <c r="AH21" s="580"/>
      <c r="AI21" s="580"/>
      <c r="AJ21" s="580"/>
      <c r="AK21" s="580"/>
      <c r="AL21" s="580"/>
      <c r="AM21" s="580"/>
      <c r="AN21" s="580"/>
      <c r="AO21" s="580"/>
      <c r="AP21" s="580"/>
      <c r="AQ21" s="580"/>
      <c r="AR21" s="580"/>
      <c r="AS21" s="580"/>
      <c r="AT21" s="580"/>
      <c r="AU21" s="580"/>
      <c r="AV21" s="580"/>
      <c r="AW21" s="580"/>
      <c r="AX21" s="279"/>
    </row>
    <row r="22" spans="3:50" ht="18" customHeight="1">
      <c r="C22" s="4"/>
      <c r="D22" s="4"/>
      <c r="E22" s="4"/>
      <c r="F22" s="4"/>
      <c r="G22" s="4"/>
      <c r="W22" s="13"/>
      <c r="X22" s="13"/>
      <c r="Y22" s="13"/>
      <c r="Z22" s="13"/>
      <c r="AA22" s="13"/>
      <c r="AB22" s="13"/>
      <c r="AC22" s="277" t="s">
        <v>82</v>
      </c>
      <c r="AD22" s="277"/>
      <c r="AE22" s="277"/>
      <c r="AF22" s="218"/>
      <c r="AG22" s="580"/>
      <c r="AH22" s="580"/>
      <c r="AI22" s="580"/>
      <c r="AJ22" s="580"/>
      <c r="AK22" s="580"/>
      <c r="AL22" s="580"/>
      <c r="AM22" s="580"/>
      <c r="AN22" s="580"/>
      <c r="AO22" s="580"/>
      <c r="AP22" s="580"/>
      <c r="AQ22" s="580"/>
      <c r="AR22" s="580"/>
      <c r="AS22" s="580"/>
      <c r="AT22" s="580"/>
      <c r="AU22" s="580"/>
      <c r="AV22" s="580"/>
      <c r="AW22" s="580"/>
      <c r="AX22" s="14"/>
    </row>
    <row r="23" spans="12:50" ht="18" customHeight="1">
      <c r="L23" s="12"/>
      <c r="W23" s="13"/>
      <c r="X23" s="13"/>
      <c r="Y23" s="13"/>
      <c r="Z23" s="13"/>
      <c r="AA23" s="13"/>
      <c r="AB23" s="13"/>
      <c r="AC23" s="277"/>
      <c r="AD23" s="277"/>
      <c r="AE23" s="277"/>
      <c r="AF23" s="219"/>
      <c r="AG23" s="580"/>
      <c r="AH23" s="580"/>
      <c r="AI23" s="580"/>
      <c r="AJ23" s="580"/>
      <c r="AK23" s="580"/>
      <c r="AL23" s="580"/>
      <c r="AM23" s="580"/>
      <c r="AN23" s="580"/>
      <c r="AO23" s="580"/>
      <c r="AP23" s="580"/>
      <c r="AQ23" s="580"/>
      <c r="AR23" s="580"/>
      <c r="AS23" s="580"/>
      <c r="AT23" s="580"/>
      <c r="AU23" s="580"/>
      <c r="AV23" s="580"/>
      <c r="AW23" s="580"/>
      <c r="AX23" s="14"/>
    </row>
    <row r="24" spans="12:27" ht="18" customHeight="1">
      <c r="L24" s="12"/>
      <c r="M24" s="12"/>
      <c r="N24" s="12"/>
      <c r="R24" s="219"/>
      <c r="S24" s="219"/>
      <c r="T24" s="219"/>
      <c r="U24" s="219"/>
      <c r="V24" s="219"/>
      <c r="W24" s="219"/>
      <c r="X24" s="219"/>
      <c r="Y24" s="219"/>
      <c r="Z24" s="219"/>
      <c r="AA24" s="219"/>
    </row>
    <row r="25" spans="1:51" ht="39.75" customHeight="1">
      <c r="A25" s="284" t="s">
        <v>16</v>
      </c>
      <c r="B25" s="285"/>
      <c r="C25" s="261" t="s">
        <v>199</v>
      </c>
      <c r="D25" s="262"/>
      <c r="E25" s="15" t="s">
        <v>189</v>
      </c>
      <c r="F25" s="15"/>
      <c r="G25" s="15"/>
      <c r="H25" s="15"/>
      <c r="I25" s="15"/>
      <c r="J25" s="15"/>
      <c r="K25" s="15"/>
      <c r="L25" s="15"/>
      <c r="M25" s="16"/>
      <c r="N25" s="581" t="s">
        <v>210</v>
      </c>
      <c r="O25" s="582"/>
      <c r="P25" s="582"/>
      <c r="Q25" s="582"/>
      <c r="R25" s="582"/>
      <c r="S25" s="582"/>
      <c r="T25" s="582"/>
      <c r="U25" s="582"/>
      <c r="V25" s="582"/>
      <c r="W25" s="582"/>
      <c r="X25" s="582"/>
      <c r="Y25" s="582"/>
      <c r="Z25" s="583"/>
      <c r="AA25" s="263" t="s">
        <v>18</v>
      </c>
      <c r="AB25" s="264"/>
      <c r="AC25" s="15" t="s">
        <v>190</v>
      </c>
      <c r="AD25" s="15"/>
      <c r="AE25" s="15"/>
      <c r="AF25" s="15"/>
      <c r="AG25" s="15"/>
      <c r="AH25" s="16"/>
      <c r="AI25" s="573" t="s">
        <v>200</v>
      </c>
      <c r="AJ25" s="573"/>
      <c r="AK25" s="573"/>
      <c r="AL25" s="573"/>
      <c r="AM25" s="573"/>
      <c r="AN25" s="573"/>
      <c r="AO25" s="573"/>
      <c r="AP25" s="573"/>
      <c r="AQ25" s="573"/>
      <c r="AR25" s="573"/>
      <c r="AS25" s="573"/>
      <c r="AT25" s="573"/>
      <c r="AU25" s="573"/>
      <c r="AV25" s="573"/>
      <c r="AW25" s="573"/>
      <c r="AX25" s="573"/>
      <c r="AY25" s="574"/>
    </row>
    <row r="26" spans="1:66" s="12" customFormat="1" ht="39.75" customHeight="1">
      <c r="A26" s="286"/>
      <c r="B26" s="287"/>
      <c r="C26" s="261" t="s">
        <v>191</v>
      </c>
      <c r="D26" s="262"/>
      <c r="E26" s="265" t="s">
        <v>192</v>
      </c>
      <c r="F26" s="265"/>
      <c r="G26" s="265"/>
      <c r="H26" s="265"/>
      <c r="I26" s="265"/>
      <c r="J26" s="265"/>
      <c r="K26" s="265"/>
      <c r="L26" s="265"/>
      <c r="M26" s="266"/>
      <c r="N26" s="584">
        <v>45</v>
      </c>
      <c r="O26" s="585"/>
      <c r="P26" s="585"/>
      <c r="Q26" s="585"/>
      <c r="R26" s="585"/>
      <c r="S26" s="585"/>
      <c r="T26" s="585"/>
      <c r="U26" s="585"/>
      <c r="V26" s="585"/>
      <c r="W26" s="585"/>
      <c r="X26" s="585"/>
      <c r="Y26" s="297" t="s">
        <v>12</v>
      </c>
      <c r="Z26" s="298"/>
      <c r="AA26" s="267" t="s">
        <v>60</v>
      </c>
      <c r="AB26" s="268"/>
      <c r="AC26" s="15" t="s">
        <v>193</v>
      </c>
      <c r="AD26" s="15"/>
      <c r="AE26" s="15"/>
      <c r="AF26" s="15"/>
      <c r="AG26" s="15"/>
      <c r="AH26" s="16"/>
      <c r="AI26" s="575" t="s">
        <v>201</v>
      </c>
      <c r="AJ26" s="576"/>
      <c r="AK26" s="576"/>
      <c r="AL26" s="576"/>
      <c r="AM26" s="576"/>
      <c r="AN26" s="576"/>
      <c r="AO26" s="576"/>
      <c r="AP26" s="576"/>
      <c r="AQ26" s="576"/>
      <c r="AR26" s="576"/>
      <c r="AS26" s="576"/>
      <c r="AT26" s="576"/>
      <c r="AU26" s="576"/>
      <c r="AV26" s="576"/>
      <c r="AW26" s="576"/>
      <c r="AX26" s="576"/>
      <c r="AY26" s="577"/>
      <c r="AZ26" s="220"/>
      <c r="BN26" s="9"/>
    </row>
    <row r="27" spans="1:51" ht="39.75" customHeight="1">
      <c r="A27" s="286"/>
      <c r="B27" s="287"/>
      <c r="C27" s="261" t="s">
        <v>194</v>
      </c>
      <c r="D27" s="262"/>
      <c r="E27" s="265" t="s">
        <v>202</v>
      </c>
      <c r="F27" s="265"/>
      <c r="G27" s="265"/>
      <c r="H27" s="265"/>
      <c r="I27" s="265"/>
      <c r="J27" s="265"/>
      <c r="K27" s="265"/>
      <c r="L27" s="265"/>
      <c r="M27" s="266"/>
      <c r="N27" s="578">
        <v>4000</v>
      </c>
      <c r="O27" s="579"/>
      <c r="P27" s="579"/>
      <c r="Q27" s="579"/>
      <c r="R27" s="579"/>
      <c r="S27" s="579"/>
      <c r="T27" s="579"/>
      <c r="U27" s="579"/>
      <c r="V27" s="579"/>
      <c r="W27" s="579"/>
      <c r="X27" s="579"/>
      <c r="Y27" s="15" t="s">
        <v>14</v>
      </c>
      <c r="Z27" s="16"/>
      <c r="AA27" s="267" t="s">
        <v>203</v>
      </c>
      <c r="AB27" s="268"/>
      <c r="AC27" s="15" t="s">
        <v>63</v>
      </c>
      <c r="AD27" s="15"/>
      <c r="AE27" s="15"/>
      <c r="AF27" s="15"/>
      <c r="AG27" s="15"/>
      <c r="AH27" s="16"/>
      <c r="AI27" s="304"/>
      <c r="AJ27" s="305"/>
      <c r="AK27" s="305"/>
      <c r="AL27" s="221" t="s">
        <v>109</v>
      </c>
      <c r="AM27" s="306" t="s">
        <v>204</v>
      </c>
      <c r="AN27" s="306"/>
      <c r="AO27" s="306"/>
      <c r="AP27" s="306"/>
      <c r="AQ27" s="306"/>
      <c r="AR27" s="17" t="s">
        <v>205</v>
      </c>
      <c r="AS27" s="306" t="s">
        <v>93</v>
      </c>
      <c r="AT27" s="306"/>
      <c r="AU27" s="306"/>
      <c r="AV27" s="306"/>
      <c r="AW27" s="306"/>
      <c r="AX27" s="306"/>
      <c r="AY27" s="307"/>
    </row>
    <row r="28" spans="1:51" ht="39.75" customHeight="1">
      <c r="A28" s="288"/>
      <c r="B28" s="289"/>
      <c r="C28" s="263" t="s">
        <v>206</v>
      </c>
      <c r="D28" s="264"/>
      <c r="E28" s="15" t="s">
        <v>207</v>
      </c>
      <c r="F28" s="15"/>
      <c r="G28" s="15"/>
      <c r="H28" s="15"/>
      <c r="I28" s="15"/>
      <c r="J28" s="16"/>
      <c r="K28" s="308" t="s">
        <v>7</v>
      </c>
      <c r="L28" s="297"/>
      <c r="M28" s="297"/>
      <c r="N28" s="571" t="s">
        <v>108</v>
      </c>
      <c r="O28" s="571"/>
      <c r="P28" s="571"/>
      <c r="Q28" s="571"/>
      <c r="R28" s="571"/>
      <c r="S28" s="571"/>
      <c r="T28" s="571"/>
      <c r="U28" s="571"/>
      <c r="V28" s="571"/>
      <c r="W28" s="572"/>
      <c r="X28" s="308" t="s">
        <v>6</v>
      </c>
      <c r="Y28" s="297"/>
      <c r="Z28" s="297"/>
      <c r="AA28" s="571" t="s">
        <v>107</v>
      </c>
      <c r="AB28" s="571"/>
      <c r="AC28" s="571"/>
      <c r="AD28" s="571"/>
      <c r="AE28" s="571"/>
      <c r="AF28" s="571"/>
      <c r="AG28" s="571"/>
      <c r="AH28" s="572"/>
      <c r="AI28" s="308" t="s">
        <v>5</v>
      </c>
      <c r="AJ28" s="297"/>
      <c r="AK28" s="297"/>
      <c r="AL28" s="297"/>
      <c r="AM28" s="297"/>
      <c r="AN28" s="297"/>
      <c r="AO28" s="297"/>
      <c r="AP28" s="573" t="s">
        <v>208</v>
      </c>
      <c r="AQ28" s="573"/>
      <c r="AR28" s="573"/>
      <c r="AS28" s="573"/>
      <c r="AT28" s="573"/>
      <c r="AU28" s="573"/>
      <c r="AV28" s="573"/>
      <c r="AW28" s="573"/>
      <c r="AX28" s="573"/>
      <c r="AY28" s="574"/>
    </row>
    <row r="29" spans="1:51" ht="39.75" customHeight="1">
      <c r="A29" s="311" t="s">
        <v>281</v>
      </c>
      <c r="B29" s="312"/>
      <c r="C29" s="308" t="s">
        <v>209</v>
      </c>
      <c r="D29" s="298"/>
      <c r="E29" s="308" t="s">
        <v>195</v>
      </c>
      <c r="F29" s="297"/>
      <c r="G29" s="297"/>
      <c r="H29" s="297"/>
      <c r="I29" s="297"/>
      <c r="J29" s="297"/>
      <c r="K29" s="297"/>
      <c r="L29" s="297"/>
      <c r="M29" s="298"/>
      <c r="N29" s="308" t="s">
        <v>196</v>
      </c>
      <c r="O29" s="297"/>
      <c r="P29" s="297"/>
      <c r="Q29" s="297"/>
      <c r="R29" s="297"/>
      <c r="S29" s="297"/>
      <c r="T29" s="297"/>
      <c r="U29" s="297"/>
      <c r="V29" s="297"/>
      <c r="W29" s="297"/>
      <c r="X29" s="297"/>
      <c r="Y29" s="297"/>
      <c r="Z29" s="297"/>
      <c r="AA29" s="297"/>
      <c r="AB29" s="297"/>
      <c r="AC29" s="297"/>
      <c r="AD29" s="298"/>
      <c r="AE29" s="308" t="s">
        <v>197</v>
      </c>
      <c r="AF29" s="297"/>
      <c r="AG29" s="297"/>
      <c r="AH29" s="297"/>
      <c r="AI29" s="297"/>
      <c r="AJ29" s="297"/>
      <c r="AK29" s="297"/>
      <c r="AL29" s="297"/>
      <c r="AM29" s="297"/>
      <c r="AN29" s="297"/>
      <c r="AO29" s="298"/>
      <c r="AP29" s="308" t="s">
        <v>198</v>
      </c>
      <c r="AQ29" s="297"/>
      <c r="AR29" s="297"/>
      <c r="AS29" s="297"/>
      <c r="AT29" s="297"/>
      <c r="AU29" s="297"/>
      <c r="AV29" s="297"/>
      <c r="AW29" s="297"/>
      <c r="AX29" s="297"/>
      <c r="AY29" s="298"/>
    </row>
    <row r="30" spans="1:51" ht="39.75" customHeight="1">
      <c r="A30" s="313"/>
      <c r="B30" s="314"/>
      <c r="C30" s="308">
        <v>1</v>
      </c>
      <c r="D30" s="298"/>
      <c r="E30" s="568" t="s">
        <v>84</v>
      </c>
      <c r="F30" s="569"/>
      <c r="G30" s="569"/>
      <c r="H30" s="569"/>
      <c r="I30" s="569"/>
      <c r="J30" s="569"/>
      <c r="K30" s="569"/>
      <c r="L30" s="569"/>
      <c r="M30" s="570"/>
      <c r="N30" s="568" t="s">
        <v>106</v>
      </c>
      <c r="O30" s="569"/>
      <c r="P30" s="569"/>
      <c r="Q30" s="569"/>
      <c r="R30" s="569"/>
      <c r="S30" s="569"/>
      <c r="T30" s="569"/>
      <c r="U30" s="569"/>
      <c r="V30" s="569"/>
      <c r="W30" s="569"/>
      <c r="X30" s="569"/>
      <c r="Y30" s="569"/>
      <c r="Z30" s="569"/>
      <c r="AA30" s="569"/>
      <c r="AB30" s="569"/>
      <c r="AC30" s="569"/>
      <c r="AD30" s="570"/>
      <c r="AE30" s="568" t="s">
        <v>110</v>
      </c>
      <c r="AF30" s="569"/>
      <c r="AG30" s="569"/>
      <c r="AH30" s="569"/>
      <c r="AI30" s="569"/>
      <c r="AJ30" s="569"/>
      <c r="AK30" s="569"/>
      <c r="AL30" s="569"/>
      <c r="AM30" s="569"/>
      <c r="AN30" s="569"/>
      <c r="AO30" s="570"/>
      <c r="AP30" s="568" t="s">
        <v>105</v>
      </c>
      <c r="AQ30" s="569"/>
      <c r="AR30" s="569"/>
      <c r="AS30" s="569"/>
      <c r="AT30" s="569"/>
      <c r="AU30" s="569"/>
      <c r="AV30" s="569"/>
      <c r="AW30" s="569"/>
      <c r="AX30" s="569"/>
      <c r="AY30" s="570"/>
    </row>
    <row r="31" spans="1:51" ht="39.75" customHeight="1">
      <c r="A31" s="313"/>
      <c r="B31" s="314"/>
      <c r="C31" s="308">
        <v>2</v>
      </c>
      <c r="D31" s="298"/>
      <c r="E31" s="568" t="s">
        <v>79</v>
      </c>
      <c r="F31" s="569"/>
      <c r="G31" s="569"/>
      <c r="H31" s="569"/>
      <c r="I31" s="569"/>
      <c r="J31" s="569"/>
      <c r="K31" s="569"/>
      <c r="L31" s="569"/>
      <c r="M31" s="570"/>
      <c r="N31" s="568" t="s">
        <v>104</v>
      </c>
      <c r="O31" s="569"/>
      <c r="P31" s="569"/>
      <c r="Q31" s="569"/>
      <c r="R31" s="569"/>
      <c r="S31" s="569"/>
      <c r="T31" s="569"/>
      <c r="U31" s="569"/>
      <c r="V31" s="569"/>
      <c r="W31" s="569"/>
      <c r="X31" s="569"/>
      <c r="Y31" s="569"/>
      <c r="Z31" s="569"/>
      <c r="AA31" s="569"/>
      <c r="AB31" s="569"/>
      <c r="AC31" s="569"/>
      <c r="AD31" s="570"/>
      <c r="AE31" s="568" t="s">
        <v>80</v>
      </c>
      <c r="AF31" s="569"/>
      <c r="AG31" s="569"/>
      <c r="AH31" s="569"/>
      <c r="AI31" s="569"/>
      <c r="AJ31" s="569"/>
      <c r="AK31" s="569"/>
      <c r="AL31" s="569"/>
      <c r="AM31" s="569"/>
      <c r="AN31" s="569"/>
      <c r="AO31" s="570"/>
      <c r="AP31" s="568" t="s">
        <v>103</v>
      </c>
      <c r="AQ31" s="569"/>
      <c r="AR31" s="569"/>
      <c r="AS31" s="569"/>
      <c r="AT31" s="569"/>
      <c r="AU31" s="569"/>
      <c r="AV31" s="569"/>
      <c r="AW31" s="569"/>
      <c r="AX31" s="569"/>
      <c r="AY31" s="570"/>
    </row>
    <row r="32" spans="1:51" ht="39.75" customHeight="1">
      <c r="A32" s="313"/>
      <c r="B32" s="314"/>
      <c r="C32" s="308">
        <v>3</v>
      </c>
      <c r="D32" s="298"/>
      <c r="E32" s="568" t="s">
        <v>81</v>
      </c>
      <c r="F32" s="569"/>
      <c r="G32" s="569"/>
      <c r="H32" s="569"/>
      <c r="I32" s="569"/>
      <c r="J32" s="569"/>
      <c r="K32" s="569"/>
      <c r="L32" s="569"/>
      <c r="M32" s="570"/>
      <c r="N32" s="568" t="s">
        <v>102</v>
      </c>
      <c r="O32" s="569"/>
      <c r="P32" s="569"/>
      <c r="Q32" s="569"/>
      <c r="R32" s="569"/>
      <c r="S32" s="569"/>
      <c r="T32" s="569"/>
      <c r="U32" s="569"/>
      <c r="V32" s="569"/>
      <c r="W32" s="569"/>
      <c r="X32" s="569"/>
      <c r="Y32" s="569"/>
      <c r="Z32" s="569"/>
      <c r="AA32" s="569"/>
      <c r="AB32" s="569"/>
      <c r="AC32" s="569"/>
      <c r="AD32" s="570"/>
      <c r="AE32" s="568" t="s">
        <v>101</v>
      </c>
      <c r="AF32" s="569"/>
      <c r="AG32" s="569"/>
      <c r="AH32" s="569"/>
      <c r="AI32" s="569"/>
      <c r="AJ32" s="569"/>
      <c r="AK32" s="569"/>
      <c r="AL32" s="569"/>
      <c r="AM32" s="569"/>
      <c r="AN32" s="569"/>
      <c r="AO32" s="570"/>
      <c r="AP32" s="568" t="s">
        <v>100</v>
      </c>
      <c r="AQ32" s="569"/>
      <c r="AR32" s="569"/>
      <c r="AS32" s="569"/>
      <c r="AT32" s="569"/>
      <c r="AU32" s="569"/>
      <c r="AV32" s="569"/>
      <c r="AW32" s="569"/>
      <c r="AX32" s="569"/>
      <c r="AY32" s="570"/>
    </row>
    <row r="33" spans="1:51" ht="39.75" customHeight="1">
      <c r="A33" s="313"/>
      <c r="B33" s="314"/>
      <c r="C33" s="308">
        <v>4</v>
      </c>
      <c r="D33" s="298"/>
      <c r="E33" s="568"/>
      <c r="F33" s="569"/>
      <c r="G33" s="569"/>
      <c r="H33" s="569"/>
      <c r="I33" s="569"/>
      <c r="J33" s="569"/>
      <c r="K33" s="569"/>
      <c r="L33" s="569"/>
      <c r="M33" s="570"/>
      <c r="N33" s="568"/>
      <c r="O33" s="569"/>
      <c r="P33" s="569"/>
      <c r="Q33" s="569"/>
      <c r="R33" s="569"/>
      <c r="S33" s="569"/>
      <c r="T33" s="569"/>
      <c r="U33" s="569"/>
      <c r="V33" s="569"/>
      <c r="W33" s="569"/>
      <c r="X33" s="569"/>
      <c r="Y33" s="569"/>
      <c r="Z33" s="569"/>
      <c r="AA33" s="569"/>
      <c r="AB33" s="569"/>
      <c r="AC33" s="569"/>
      <c r="AD33" s="570"/>
      <c r="AE33" s="568"/>
      <c r="AF33" s="569"/>
      <c r="AG33" s="569"/>
      <c r="AH33" s="569"/>
      <c r="AI33" s="569"/>
      <c r="AJ33" s="569"/>
      <c r="AK33" s="569"/>
      <c r="AL33" s="569"/>
      <c r="AM33" s="569"/>
      <c r="AN33" s="569"/>
      <c r="AO33" s="570"/>
      <c r="AP33" s="568"/>
      <c r="AQ33" s="569"/>
      <c r="AR33" s="569"/>
      <c r="AS33" s="569"/>
      <c r="AT33" s="569"/>
      <c r="AU33" s="569"/>
      <c r="AV33" s="569"/>
      <c r="AW33" s="569"/>
      <c r="AX33" s="569"/>
      <c r="AY33" s="570"/>
    </row>
    <row r="34" spans="1:51" ht="39.75" customHeight="1">
      <c r="A34" s="313"/>
      <c r="B34" s="314"/>
      <c r="C34" s="308">
        <v>5</v>
      </c>
      <c r="D34" s="298"/>
      <c r="E34" s="568"/>
      <c r="F34" s="569"/>
      <c r="G34" s="569"/>
      <c r="H34" s="569"/>
      <c r="I34" s="569"/>
      <c r="J34" s="569"/>
      <c r="K34" s="569"/>
      <c r="L34" s="569"/>
      <c r="M34" s="570"/>
      <c r="N34" s="568"/>
      <c r="O34" s="569"/>
      <c r="P34" s="569"/>
      <c r="Q34" s="569"/>
      <c r="R34" s="569"/>
      <c r="S34" s="569"/>
      <c r="T34" s="569"/>
      <c r="U34" s="569"/>
      <c r="V34" s="569"/>
      <c r="W34" s="569"/>
      <c r="X34" s="569"/>
      <c r="Y34" s="569"/>
      <c r="Z34" s="569"/>
      <c r="AA34" s="569"/>
      <c r="AB34" s="569"/>
      <c r="AC34" s="569"/>
      <c r="AD34" s="570"/>
      <c r="AE34" s="568"/>
      <c r="AF34" s="569"/>
      <c r="AG34" s="569"/>
      <c r="AH34" s="569"/>
      <c r="AI34" s="569"/>
      <c r="AJ34" s="569"/>
      <c r="AK34" s="569"/>
      <c r="AL34" s="569"/>
      <c r="AM34" s="569"/>
      <c r="AN34" s="569"/>
      <c r="AO34" s="570"/>
      <c r="AP34" s="568"/>
      <c r="AQ34" s="569"/>
      <c r="AR34" s="569"/>
      <c r="AS34" s="569"/>
      <c r="AT34" s="569"/>
      <c r="AU34" s="569"/>
      <c r="AV34" s="569"/>
      <c r="AW34" s="569"/>
      <c r="AX34" s="569"/>
      <c r="AY34" s="570"/>
    </row>
    <row r="35" spans="1:51" ht="39.75" customHeight="1">
      <c r="A35" s="313"/>
      <c r="B35" s="314"/>
      <c r="C35" s="308">
        <v>6</v>
      </c>
      <c r="D35" s="298"/>
      <c r="E35" s="568"/>
      <c r="F35" s="569"/>
      <c r="G35" s="569"/>
      <c r="H35" s="569"/>
      <c r="I35" s="569"/>
      <c r="J35" s="569"/>
      <c r="K35" s="569"/>
      <c r="L35" s="569"/>
      <c r="M35" s="570"/>
      <c r="N35" s="568"/>
      <c r="O35" s="569"/>
      <c r="P35" s="569"/>
      <c r="Q35" s="569"/>
      <c r="R35" s="569"/>
      <c r="S35" s="569"/>
      <c r="T35" s="569"/>
      <c r="U35" s="569"/>
      <c r="V35" s="569"/>
      <c r="W35" s="569"/>
      <c r="X35" s="569"/>
      <c r="Y35" s="569"/>
      <c r="Z35" s="569"/>
      <c r="AA35" s="569"/>
      <c r="AB35" s="569"/>
      <c r="AC35" s="569"/>
      <c r="AD35" s="570"/>
      <c r="AE35" s="568"/>
      <c r="AF35" s="569"/>
      <c r="AG35" s="569"/>
      <c r="AH35" s="569"/>
      <c r="AI35" s="569"/>
      <c r="AJ35" s="569"/>
      <c r="AK35" s="569"/>
      <c r="AL35" s="569"/>
      <c r="AM35" s="569"/>
      <c r="AN35" s="569"/>
      <c r="AO35" s="570"/>
      <c r="AP35" s="568"/>
      <c r="AQ35" s="569"/>
      <c r="AR35" s="569"/>
      <c r="AS35" s="569"/>
      <c r="AT35" s="569"/>
      <c r="AU35" s="569"/>
      <c r="AV35" s="569"/>
      <c r="AW35" s="569"/>
      <c r="AX35" s="569"/>
      <c r="AY35" s="570"/>
    </row>
    <row r="36" spans="1:51" ht="39.75" customHeight="1">
      <c r="A36" s="313"/>
      <c r="B36" s="314"/>
      <c r="C36" s="308">
        <v>7</v>
      </c>
      <c r="D36" s="298"/>
      <c r="E36" s="568"/>
      <c r="F36" s="569"/>
      <c r="G36" s="569"/>
      <c r="H36" s="569"/>
      <c r="I36" s="569"/>
      <c r="J36" s="569"/>
      <c r="K36" s="569"/>
      <c r="L36" s="569"/>
      <c r="M36" s="570"/>
      <c r="N36" s="568"/>
      <c r="O36" s="569"/>
      <c r="P36" s="569"/>
      <c r="Q36" s="569"/>
      <c r="R36" s="569"/>
      <c r="S36" s="569"/>
      <c r="T36" s="569"/>
      <c r="U36" s="569"/>
      <c r="V36" s="569"/>
      <c r="W36" s="569"/>
      <c r="X36" s="569"/>
      <c r="Y36" s="569"/>
      <c r="Z36" s="569"/>
      <c r="AA36" s="569"/>
      <c r="AB36" s="569"/>
      <c r="AC36" s="569"/>
      <c r="AD36" s="570"/>
      <c r="AE36" s="568"/>
      <c r="AF36" s="569"/>
      <c r="AG36" s="569"/>
      <c r="AH36" s="569"/>
      <c r="AI36" s="569"/>
      <c r="AJ36" s="569"/>
      <c r="AK36" s="569"/>
      <c r="AL36" s="569"/>
      <c r="AM36" s="569"/>
      <c r="AN36" s="569"/>
      <c r="AO36" s="570"/>
      <c r="AP36" s="568"/>
      <c r="AQ36" s="569"/>
      <c r="AR36" s="569"/>
      <c r="AS36" s="569"/>
      <c r="AT36" s="569"/>
      <c r="AU36" s="569"/>
      <c r="AV36" s="569"/>
      <c r="AW36" s="569"/>
      <c r="AX36" s="569"/>
      <c r="AY36" s="570"/>
    </row>
    <row r="37" spans="1:51" ht="39.75" customHeight="1">
      <c r="A37" s="313"/>
      <c r="B37" s="314"/>
      <c r="C37" s="308">
        <v>8</v>
      </c>
      <c r="D37" s="298"/>
      <c r="E37" s="568"/>
      <c r="F37" s="569"/>
      <c r="G37" s="569"/>
      <c r="H37" s="569"/>
      <c r="I37" s="569"/>
      <c r="J37" s="569"/>
      <c r="K37" s="569"/>
      <c r="L37" s="569"/>
      <c r="M37" s="570"/>
      <c r="N37" s="568"/>
      <c r="O37" s="569"/>
      <c r="P37" s="569"/>
      <c r="Q37" s="569"/>
      <c r="R37" s="569"/>
      <c r="S37" s="569"/>
      <c r="T37" s="569"/>
      <c r="U37" s="569"/>
      <c r="V37" s="569"/>
      <c r="W37" s="569"/>
      <c r="X37" s="569"/>
      <c r="Y37" s="569"/>
      <c r="Z37" s="569"/>
      <c r="AA37" s="569"/>
      <c r="AB37" s="569"/>
      <c r="AC37" s="569"/>
      <c r="AD37" s="570"/>
      <c r="AE37" s="568"/>
      <c r="AF37" s="569"/>
      <c r="AG37" s="569"/>
      <c r="AH37" s="569"/>
      <c r="AI37" s="569"/>
      <c r="AJ37" s="569"/>
      <c r="AK37" s="569"/>
      <c r="AL37" s="569"/>
      <c r="AM37" s="569"/>
      <c r="AN37" s="569"/>
      <c r="AO37" s="570"/>
      <c r="AP37" s="568"/>
      <c r="AQ37" s="569"/>
      <c r="AR37" s="569"/>
      <c r="AS37" s="569"/>
      <c r="AT37" s="569"/>
      <c r="AU37" s="569"/>
      <c r="AV37" s="569"/>
      <c r="AW37" s="569"/>
      <c r="AX37" s="569"/>
      <c r="AY37" s="570"/>
    </row>
    <row r="38" spans="1:51" ht="39.75" customHeight="1">
      <c r="A38" s="313"/>
      <c r="B38" s="314"/>
      <c r="C38" s="308">
        <v>9</v>
      </c>
      <c r="D38" s="298"/>
      <c r="E38" s="568"/>
      <c r="F38" s="569"/>
      <c r="G38" s="569"/>
      <c r="H38" s="569"/>
      <c r="I38" s="569"/>
      <c r="J38" s="569"/>
      <c r="K38" s="569"/>
      <c r="L38" s="569"/>
      <c r="M38" s="570"/>
      <c r="N38" s="568"/>
      <c r="O38" s="569"/>
      <c r="P38" s="569"/>
      <c r="Q38" s="569"/>
      <c r="R38" s="569"/>
      <c r="S38" s="569"/>
      <c r="T38" s="569"/>
      <c r="U38" s="569"/>
      <c r="V38" s="569"/>
      <c r="W38" s="569"/>
      <c r="X38" s="569"/>
      <c r="Y38" s="569"/>
      <c r="Z38" s="569"/>
      <c r="AA38" s="569"/>
      <c r="AB38" s="569"/>
      <c r="AC38" s="569"/>
      <c r="AD38" s="570"/>
      <c r="AE38" s="568"/>
      <c r="AF38" s="569"/>
      <c r="AG38" s="569"/>
      <c r="AH38" s="569"/>
      <c r="AI38" s="569"/>
      <c r="AJ38" s="569"/>
      <c r="AK38" s="569"/>
      <c r="AL38" s="569"/>
      <c r="AM38" s="569"/>
      <c r="AN38" s="569"/>
      <c r="AO38" s="570"/>
      <c r="AP38" s="568"/>
      <c r="AQ38" s="569"/>
      <c r="AR38" s="569"/>
      <c r="AS38" s="569"/>
      <c r="AT38" s="569"/>
      <c r="AU38" s="569"/>
      <c r="AV38" s="569"/>
      <c r="AW38" s="569"/>
      <c r="AX38" s="569"/>
      <c r="AY38" s="570"/>
    </row>
    <row r="39" spans="1:52" ht="39.75" customHeight="1">
      <c r="A39" s="315"/>
      <c r="B39" s="316"/>
      <c r="C39" s="308">
        <v>10</v>
      </c>
      <c r="D39" s="298"/>
      <c r="E39" s="568"/>
      <c r="F39" s="569"/>
      <c r="G39" s="569"/>
      <c r="H39" s="569"/>
      <c r="I39" s="569"/>
      <c r="J39" s="569"/>
      <c r="K39" s="569"/>
      <c r="L39" s="569"/>
      <c r="M39" s="570"/>
      <c r="N39" s="568"/>
      <c r="O39" s="569"/>
      <c r="P39" s="569"/>
      <c r="Q39" s="569"/>
      <c r="R39" s="569"/>
      <c r="S39" s="569"/>
      <c r="T39" s="569"/>
      <c r="U39" s="569"/>
      <c r="V39" s="569"/>
      <c r="W39" s="569"/>
      <c r="X39" s="569"/>
      <c r="Y39" s="569"/>
      <c r="Z39" s="569"/>
      <c r="AA39" s="569"/>
      <c r="AB39" s="569"/>
      <c r="AC39" s="569"/>
      <c r="AD39" s="570"/>
      <c r="AE39" s="568"/>
      <c r="AF39" s="569"/>
      <c r="AG39" s="569"/>
      <c r="AH39" s="569"/>
      <c r="AI39" s="569"/>
      <c r="AJ39" s="569"/>
      <c r="AK39" s="569"/>
      <c r="AL39" s="569"/>
      <c r="AM39" s="569"/>
      <c r="AN39" s="569"/>
      <c r="AO39" s="570"/>
      <c r="AP39" s="568"/>
      <c r="AQ39" s="569"/>
      <c r="AR39" s="569"/>
      <c r="AS39" s="569"/>
      <c r="AT39" s="569"/>
      <c r="AU39" s="569"/>
      <c r="AV39" s="569"/>
      <c r="AW39" s="569"/>
      <c r="AX39" s="569"/>
      <c r="AY39" s="570"/>
      <c r="AZ39" s="222"/>
    </row>
    <row r="40" spans="2:5" ht="18" customHeight="1">
      <c r="B40" s="14"/>
      <c r="C40" s="14"/>
      <c r="D40" s="14"/>
      <c r="E40" s="14"/>
    </row>
    <row r="41" spans="1:5" ht="24.75" customHeight="1">
      <c r="A41" s="9" t="s">
        <v>39</v>
      </c>
      <c r="B41" s="14"/>
      <c r="C41" s="14"/>
      <c r="D41" s="14"/>
      <c r="E41" s="14"/>
    </row>
    <row r="42" spans="1:51" ht="30" customHeight="1">
      <c r="A42" s="317" t="s">
        <v>50</v>
      </c>
      <c r="B42" s="297" t="s">
        <v>40</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8"/>
    </row>
    <row r="43" spans="1:51" ht="30" customHeight="1">
      <c r="A43" s="318"/>
      <c r="B43" s="18" t="s">
        <v>49</v>
      </c>
      <c r="C43" s="19"/>
      <c r="D43" s="19"/>
      <c r="E43" s="19"/>
      <c r="F43" s="19" t="s">
        <v>15</v>
      </c>
      <c r="G43" s="19"/>
      <c r="H43" s="19"/>
      <c r="I43" s="19"/>
      <c r="J43" s="19"/>
      <c r="K43" s="19"/>
      <c r="L43" s="19"/>
      <c r="M43" s="19"/>
      <c r="N43" s="19"/>
      <c r="O43" s="19"/>
      <c r="P43" s="19"/>
      <c r="Q43" s="19"/>
      <c r="R43" s="19"/>
      <c r="S43" s="19"/>
      <c r="T43" s="19"/>
      <c r="U43" s="19"/>
      <c r="V43" s="19"/>
      <c r="W43" s="19"/>
      <c r="X43" s="19"/>
      <c r="Y43" s="19"/>
      <c r="Z43" s="19"/>
      <c r="AA43" s="19" t="s">
        <v>51</v>
      </c>
      <c r="AB43" s="19"/>
      <c r="AC43" s="19"/>
      <c r="AD43" s="20"/>
      <c r="AE43" s="559" t="s">
        <v>41</v>
      </c>
      <c r="AF43" s="560"/>
      <c r="AG43" s="560"/>
      <c r="AH43" s="560"/>
      <c r="AI43" s="560"/>
      <c r="AJ43" s="560"/>
      <c r="AK43" s="560"/>
      <c r="AL43" s="560"/>
      <c r="AM43" s="561"/>
      <c r="AN43" s="565"/>
      <c r="AO43" s="566"/>
      <c r="AP43" s="562"/>
      <c r="AQ43" s="562"/>
      <c r="AR43" s="21" t="s">
        <v>85</v>
      </c>
      <c r="AS43" s="567"/>
      <c r="AT43" s="567"/>
      <c r="AU43" s="297" t="s">
        <v>9</v>
      </c>
      <c r="AV43" s="297"/>
      <c r="AW43" s="562"/>
      <c r="AX43" s="562"/>
      <c r="AY43" s="22" t="s">
        <v>86</v>
      </c>
    </row>
    <row r="44" spans="1:51" ht="30" customHeight="1">
      <c r="A44" s="318"/>
      <c r="B44" s="223"/>
      <c r="C44" s="12"/>
      <c r="D44" s="12"/>
      <c r="E44" s="12"/>
      <c r="G44" s="12"/>
      <c r="H44" s="12"/>
      <c r="I44" s="12"/>
      <c r="J44" s="12"/>
      <c r="K44" s="12"/>
      <c r="L44" s="12"/>
      <c r="M44" s="12"/>
      <c r="N44" s="12"/>
      <c r="O44" s="12"/>
      <c r="P44" s="12"/>
      <c r="Q44" s="12"/>
      <c r="R44" s="12"/>
      <c r="S44" s="12"/>
      <c r="T44" s="12"/>
      <c r="U44" s="12"/>
      <c r="V44" s="12"/>
      <c r="W44" s="12"/>
      <c r="X44" s="12"/>
      <c r="Y44" s="12"/>
      <c r="Z44" s="12"/>
      <c r="AA44" s="12"/>
      <c r="AB44" s="12"/>
      <c r="AC44" s="12"/>
      <c r="AD44" s="224"/>
      <c r="AE44" s="559" t="s">
        <v>42</v>
      </c>
      <c r="AF44" s="560"/>
      <c r="AG44" s="560"/>
      <c r="AH44" s="560"/>
      <c r="AI44" s="560"/>
      <c r="AJ44" s="560"/>
      <c r="AK44" s="560"/>
      <c r="AL44" s="560"/>
      <c r="AM44" s="561"/>
      <c r="AN44" s="23" t="s">
        <v>94</v>
      </c>
      <c r="AO44" s="562"/>
      <c r="AP44" s="562"/>
      <c r="AQ44" s="562"/>
      <c r="AR44" s="562"/>
      <c r="AS44" s="562"/>
      <c r="AT44" s="562"/>
      <c r="AU44" s="562"/>
      <c r="AV44" s="562"/>
      <c r="AW44" s="562"/>
      <c r="AX44" s="562"/>
      <c r="AY44" s="22" t="s">
        <v>95</v>
      </c>
    </row>
    <row r="45" spans="1:51" ht="30" customHeight="1">
      <c r="A45" s="318"/>
      <c r="B45" s="225"/>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224"/>
      <c r="AE45" s="559" t="s">
        <v>43</v>
      </c>
      <c r="AF45" s="560"/>
      <c r="AG45" s="560"/>
      <c r="AH45" s="560"/>
      <c r="AI45" s="560"/>
      <c r="AJ45" s="560"/>
      <c r="AK45" s="560"/>
      <c r="AL45" s="560"/>
      <c r="AM45" s="561"/>
      <c r="AN45" s="565"/>
      <c r="AO45" s="566"/>
      <c r="AP45" s="562"/>
      <c r="AQ45" s="562"/>
      <c r="AR45" s="21" t="s">
        <v>85</v>
      </c>
      <c r="AS45" s="567"/>
      <c r="AT45" s="567"/>
      <c r="AU45" s="297" t="s">
        <v>9</v>
      </c>
      <c r="AV45" s="297"/>
      <c r="AW45" s="562"/>
      <c r="AX45" s="562"/>
      <c r="AY45" s="22" t="s">
        <v>86</v>
      </c>
    </row>
    <row r="46" spans="1:51" ht="30" customHeight="1">
      <c r="A46" s="318"/>
      <c r="B46" s="226"/>
      <c r="C46" s="227"/>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9"/>
      <c r="AE46" s="559" t="s">
        <v>44</v>
      </c>
      <c r="AF46" s="560"/>
      <c r="AG46" s="560"/>
      <c r="AH46" s="560"/>
      <c r="AI46" s="560"/>
      <c r="AJ46" s="560"/>
      <c r="AK46" s="560"/>
      <c r="AL46" s="560"/>
      <c r="AM46" s="561"/>
      <c r="AN46" s="565"/>
      <c r="AO46" s="566"/>
      <c r="AP46" s="562"/>
      <c r="AQ46" s="562"/>
      <c r="AR46" s="21" t="s">
        <v>85</v>
      </c>
      <c r="AS46" s="567"/>
      <c r="AT46" s="567"/>
      <c r="AU46" s="297" t="s">
        <v>9</v>
      </c>
      <c r="AV46" s="297"/>
      <c r="AW46" s="562"/>
      <c r="AX46" s="562"/>
      <c r="AY46" s="22" t="s">
        <v>86</v>
      </c>
    </row>
    <row r="47" spans="1:51" ht="30" customHeight="1">
      <c r="A47" s="318"/>
      <c r="B47" s="225"/>
      <c r="C47" s="219"/>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230"/>
      <c r="AE47" s="559" t="s">
        <v>45</v>
      </c>
      <c r="AF47" s="560"/>
      <c r="AG47" s="560"/>
      <c r="AH47" s="560"/>
      <c r="AI47" s="560"/>
      <c r="AJ47" s="560"/>
      <c r="AK47" s="560"/>
      <c r="AL47" s="560"/>
      <c r="AM47" s="561"/>
      <c r="AN47" s="23" t="s">
        <v>94</v>
      </c>
      <c r="AO47" s="562"/>
      <c r="AP47" s="562"/>
      <c r="AQ47" s="562"/>
      <c r="AR47" s="562"/>
      <c r="AS47" s="562"/>
      <c r="AT47" s="562"/>
      <c r="AU47" s="562"/>
      <c r="AV47" s="562"/>
      <c r="AW47" s="562"/>
      <c r="AX47" s="562"/>
      <c r="AY47" s="22" t="s">
        <v>95</v>
      </c>
    </row>
    <row r="48" spans="1:51" ht="30" customHeight="1">
      <c r="A48" s="318"/>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231"/>
      <c r="AC48" s="231"/>
      <c r="AD48" s="232"/>
      <c r="AE48" s="559" t="s">
        <v>46</v>
      </c>
      <c r="AF48" s="560"/>
      <c r="AG48" s="560"/>
      <c r="AH48" s="560"/>
      <c r="AI48" s="560"/>
      <c r="AJ48" s="560"/>
      <c r="AK48" s="560"/>
      <c r="AL48" s="560"/>
      <c r="AM48" s="561"/>
      <c r="AN48" s="563"/>
      <c r="AO48" s="564"/>
      <c r="AP48" s="564"/>
      <c r="AQ48" s="564"/>
      <c r="AR48" s="564"/>
      <c r="AS48" s="564"/>
      <c r="AT48" s="564"/>
      <c r="AU48" s="564"/>
      <c r="AV48" s="564"/>
      <c r="AW48" s="564"/>
      <c r="AX48" s="564"/>
      <c r="AY48" s="16" t="s">
        <v>0</v>
      </c>
    </row>
    <row r="49" spans="1:51" ht="30" customHeight="1">
      <c r="A49" s="318"/>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231"/>
      <c r="AC49" s="231"/>
      <c r="AD49" s="232"/>
      <c r="AE49" s="559" t="s">
        <v>47</v>
      </c>
      <c r="AF49" s="560"/>
      <c r="AG49" s="560"/>
      <c r="AH49" s="560"/>
      <c r="AI49" s="560"/>
      <c r="AJ49" s="560"/>
      <c r="AK49" s="560"/>
      <c r="AL49" s="560"/>
      <c r="AM49" s="561"/>
      <c r="AN49" s="565"/>
      <c r="AO49" s="566"/>
      <c r="AP49" s="562"/>
      <c r="AQ49" s="562"/>
      <c r="AR49" s="21" t="s">
        <v>85</v>
      </c>
      <c r="AS49" s="567"/>
      <c r="AT49" s="567"/>
      <c r="AU49" s="297" t="s">
        <v>9</v>
      </c>
      <c r="AV49" s="297"/>
      <c r="AW49" s="562"/>
      <c r="AX49" s="562"/>
      <c r="AY49" s="22" t="s">
        <v>86</v>
      </c>
    </row>
    <row r="50" spans="1:66" ht="30" customHeight="1">
      <c r="A50" s="319"/>
      <c r="B50" s="556" t="s">
        <v>48</v>
      </c>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557"/>
      <c r="AE50" s="557"/>
      <c r="AF50" s="557"/>
      <c r="AG50" s="557"/>
      <c r="AH50" s="557"/>
      <c r="AI50" s="557"/>
      <c r="AJ50" s="557"/>
      <c r="AK50" s="557"/>
      <c r="AL50" s="557"/>
      <c r="AM50" s="557"/>
      <c r="AN50" s="557"/>
      <c r="AO50" s="557"/>
      <c r="AP50" s="557"/>
      <c r="AQ50" s="557"/>
      <c r="AR50" s="557"/>
      <c r="AS50" s="557"/>
      <c r="AT50" s="557"/>
      <c r="AU50" s="557"/>
      <c r="AV50" s="557"/>
      <c r="AW50" s="557"/>
      <c r="AX50" s="557"/>
      <c r="AY50" s="558"/>
      <c r="AZ50" s="12"/>
      <c r="BN50" s="4"/>
    </row>
    <row r="51" spans="1:51" ht="18"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row>
  </sheetData>
  <sheetProtection sheet="1"/>
  <mergeCells count="144">
    <mergeCell ref="AC10:AE11"/>
    <mergeCell ref="AG10:AW11"/>
    <mergeCell ref="AX10:AX13"/>
    <mergeCell ref="P6:P7"/>
    <mergeCell ref="C6:D7"/>
    <mergeCell ref="E6:G7"/>
    <mergeCell ref="I6:K7"/>
    <mergeCell ref="M6:O7"/>
    <mergeCell ref="H6:H7"/>
    <mergeCell ref="L6:L7"/>
    <mergeCell ref="AG16:AW17"/>
    <mergeCell ref="AC18:AE19"/>
    <mergeCell ref="AG18:AW19"/>
    <mergeCell ref="AP1:AZ1"/>
    <mergeCell ref="A2:AZ2"/>
    <mergeCell ref="W7:AB13"/>
    <mergeCell ref="AC7:AE9"/>
    <mergeCell ref="AG7:AM7"/>
    <mergeCell ref="AG8:AW9"/>
    <mergeCell ref="C9:I10"/>
    <mergeCell ref="A25:B28"/>
    <mergeCell ref="N25:Z25"/>
    <mergeCell ref="AI25:AY25"/>
    <mergeCell ref="C28:D28"/>
    <mergeCell ref="N26:X26"/>
    <mergeCell ref="AC12:AE13"/>
    <mergeCell ref="AG12:AW13"/>
    <mergeCell ref="W15:AB21"/>
    <mergeCell ref="AC15:AE17"/>
    <mergeCell ref="AG15:AM15"/>
    <mergeCell ref="AI26:AY26"/>
    <mergeCell ref="N27:X27"/>
    <mergeCell ref="AI27:AK27"/>
    <mergeCell ref="AM27:AQ27"/>
    <mergeCell ref="AS27:AY27"/>
    <mergeCell ref="AX19:AX21"/>
    <mergeCell ref="AC20:AE21"/>
    <mergeCell ref="AG20:AW21"/>
    <mergeCell ref="AC22:AE23"/>
    <mergeCell ref="AG22:AW23"/>
    <mergeCell ref="K28:M28"/>
    <mergeCell ref="N28:W28"/>
    <mergeCell ref="X28:Z28"/>
    <mergeCell ref="AA28:AH28"/>
    <mergeCell ref="AI28:AO28"/>
    <mergeCell ref="AP28:AY28"/>
    <mergeCell ref="A29:B39"/>
    <mergeCell ref="C29:D29"/>
    <mergeCell ref="E29:M29"/>
    <mergeCell ref="N29:AD29"/>
    <mergeCell ref="AE29:AO29"/>
    <mergeCell ref="AP29:AY29"/>
    <mergeCell ref="C30:D30"/>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A42:A50"/>
    <mergeCell ref="B42:AY42"/>
    <mergeCell ref="AE43:AM43"/>
    <mergeCell ref="AN43:AO43"/>
    <mergeCell ref="AP43:AQ43"/>
    <mergeCell ref="AS43:AT43"/>
    <mergeCell ref="AU43:AV43"/>
    <mergeCell ref="AW43:AX43"/>
    <mergeCell ref="AE44:AM44"/>
    <mergeCell ref="AO44:AX44"/>
    <mergeCell ref="AE45:AM45"/>
    <mergeCell ref="AN45:AO45"/>
    <mergeCell ref="AP45:AQ45"/>
    <mergeCell ref="AS45:AT45"/>
    <mergeCell ref="AU45:AV45"/>
    <mergeCell ref="AW45:AX45"/>
    <mergeCell ref="AW49:AX49"/>
    <mergeCell ref="AE46:AM46"/>
    <mergeCell ref="AN46:AO46"/>
    <mergeCell ref="AP46:AQ46"/>
    <mergeCell ref="AS46:AT46"/>
    <mergeCell ref="AU46:AV46"/>
    <mergeCell ref="AW46:AX46"/>
    <mergeCell ref="B50:AY50"/>
    <mergeCell ref="AE47:AM47"/>
    <mergeCell ref="AO47:AX47"/>
    <mergeCell ref="AE48:AM48"/>
    <mergeCell ref="AN48:AX48"/>
    <mergeCell ref="AE49:AM49"/>
    <mergeCell ref="AN49:AO49"/>
    <mergeCell ref="AP49:AQ49"/>
    <mergeCell ref="AS49:AT49"/>
    <mergeCell ref="AU49:AV49"/>
    <mergeCell ref="C25:D25"/>
    <mergeCell ref="AA25:AB25"/>
    <mergeCell ref="C26:D26"/>
    <mergeCell ref="E26:M26"/>
    <mergeCell ref="AA26:AB26"/>
    <mergeCell ref="C27:D27"/>
    <mergeCell ref="E27:M27"/>
    <mergeCell ref="AA27:AB27"/>
    <mergeCell ref="Y26:Z26"/>
  </mergeCells>
  <dataValidations count="1">
    <dataValidation type="list" allowBlank="1" showInputMessage="1" showErrorMessage="1" sqref="AL27 AR27">
      <formula1>$BN$1:$BN$1</formula1>
    </dataValidation>
  </dataValidations>
  <printOptions/>
  <pageMargins left="0.4724409448818898" right="0" top="0.1968503937007874" bottom="0" header="0" footer="0"/>
  <pageSetup cellComments="asDisplayed" firstPageNumber="49" useFirstPageNumber="1" horizontalDpi="600" verticalDpi="600" orientation="portrait"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FFCCFF"/>
  </sheetPr>
  <dimension ref="A1:BX56"/>
  <sheetViews>
    <sheetView view="pageBreakPreview" zoomScaleSheetLayoutView="100" zoomScalePageLayoutView="0" workbookViewId="0" topLeftCell="A34">
      <selection activeCell="A1" sqref="A1"/>
    </sheetView>
  </sheetViews>
  <sheetFormatPr defaultColWidth="3.50390625" defaultRowHeight="30" customHeight="1"/>
  <cols>
    <col min="1" max="1" width="5.625" style="46" customWidth="1"/>
    <col min="2" max="2" width="3.625" style="46" customWidth="1"/>
    <col min="3" max="46" width="3.50390625" style="46" customWidth="1"/>
    <col min="47" max="49" width="3.50390625" style="46" hidden="1" customWidth="1"/>
    <col min="50" max="65" width="3.50390625" style="46" customWidth="1"/>
    <col min="66" max="76" width="3.50390625" style="46" hidden="1" customWidth="1"/>
    <col min="77" max="16384" width="3.50390625" style="46" customWidth="1"/>
  </cols>
  <sheetData>
    <row r="1" spans="1:76" s="44" customFormat="1" ht="30" customHeight="1">
      <c r="A1" s="43" t="s">
        <v>24</v>
      </c>
      <c r="B1" s="43"/>
      <c r="C1" s="43"/>
      <c r="D1" s="43"/>
      <c r="E1" s="43"/>
      <c r="F1" s="43"/>
      <c r="G1" s="43"/>
      <c r="H1" s="43"/>
      <c r="I1" s="43"/>
      <c r="J1" s="43"/>
      <c r="K1" s="43"/>
      <c r="L1" s="43"/>
      <c r="M1" s="43"/>
      <c r="N1" s="43"/>
      <c r="O1" s="43"/>
      <c r="P1" s="43"/>
      <c r="Q1" s="43"/>
      <c r="R1" s="43"/>
      <c r="S1" s="547" t="s">
        <v>212</v>
      </c>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BN1" s="44" t="s">
        <v>73</v>
      </c>
      <c r="BO1" s="44" t="s">
        <v>117</v>
      </c>
      <c r="BP1" s="44" t="s">
        <v>118</v>
      </c>
      <c r="BQ1" s="44" t="s">
        <v>119</v>
      </c>
      <c r="BR1" s="44" t="s">
        <v>120</v>
      </c>
      <c r="BS1" s="44" t="s">
        <v>121</v>
      </c>
      <c r="BT1" s="44" t="s">
        <v>122</v>
      </c>
      <c r="BU1" s="44" t="s">
        <v>123</v>
      </c>
      <c r="BV1" s="44" t="s">
        <v>124</v>
      </c>
      <c r="BX1" s="44" t="s">
        <v>88</v>
      </c>
    </row>
    <row r="2" spans="1:76" ht="30" customHeight="1">
      <c r="A2" s="548" t="s">
        <v>155</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45"/>
      <c r="AU2" s="45"/>
      <c r="AV2" s="45"/>
      <c r="AW2" s="45"/>
      <c r="AX2" s="45"/>
      <c r="AY2" s="45"/>
      <c r="AZ2" s="45"/>
      <c r="BN2" s="46" t="s">
        <v>125</v>
      </c>
      <c r="BO2" s="46" t="s">
        <v>18</v>
      </c>
      <c r="BP2" s="46" t="s">
        <v>59</v>
      </c>
      <c r="BQ2" s="46" t="s">
        <v>60</v>
      </c>
      <c r="BR2" s="46" t="s">
        <v>61</v>
      </c>
      <c r="BS2" s="46" t="s">
        <v>62</v>
      </c>
      <c r="BT2" s="46" t="s">
        <v>126</v>
      </c>
      <c r="BU2" s="46" t="s">
        <v>127</v>
      </c>
      <c r="BV2" s="46" t="s">
        <v>128</v>
      </c>
      <c r="BX2" s="46" t="s">
        <v>89</v>
      </c>
    </row>
    <row r="3" spans="1:52" s="56" customFormat="1" ht="30" customHeight="1" thickBot="1">
      <c r="A3" s="47" t="s">
        <v>56</v>
      </c>
      <c r="B3" s="48"/>
      <c r="C3" s="48"/>
      <c r="D3" s="48"/>
      <c r="E3" s="48"/>
      <c r="F3" s="48"/>
      <c r="G3" s="48"/>
      <c r="H3" s="48"/>
      <c r="I3" s="48"/>
      <c r="J3" s="49"/>
      <c r="K3" s="49"/>
      <c r="L3" s="50"/>
      <c r="M3" s="50"/>
      <c r="N3" s="50"/>
      <c r="O3" s="50"/>
      <c r="P3" s="50"/>
      <c r="Q3" s="50"/>
      <c r="R3" s="50"/>
      <c r="S3" s="50"/>
      <c r="T3" s="50"/>
      <c r="U3" s="50"/>
      <c r="V3" s="50"/>
      <c r="W3" s="50"/>
      <c r="X3" s="50"/>
      <c r="Y3" s="50"/>
      <c r="Z3" s="51"/>
      <c r="AA3" s="50"/>
      <c r="AB3" s="50"/>
      <c r="AC3" s="50"/>
      <c r="AD3" s="50"/>
      <c r="AE3" s="50"/>
      <c r="AF3" s="52"/>
      <c r="AG3" s="52"/>
      <c r="AH3" s="53" t="s">
        <v>284</v>
      </c>
      <c r="AI3" s="546" t="str">
        <f>IF('【出】様式第１号①★記載例'!AG10="","",'【出】様式第１号①★記載例'!AG10)</f>
        <v>株式会社　両立商事</v>
      </c>
      <c r="AJ3" s="546"/>
      <c r="AK3" s="546"/>
      <c r="AL3" s="546"/>
      <c r="AM3" s="546"/>
      <c r="AN3" s="546"/>
      <c r="AO3" s="546"/>
      <c r="AP3" s="546"/>
      <c r="AQ3" s="546"/>
      <c r="AR3" s="546"/>
      <c r="AS3" s="546"/>
      <c r="AT3" s="54"/>
      <c r="AU3" s="54"/>
      <c r="AV3" s="54"/>
      <c r="AW3" s="54"/>
      <c r="AX3" s="54"/>
      <c r="AY3" s="55"/>
      <c r="AZ3" s="46"/>
    </row>
    <row r="4" spans="1:47" ht="30" customHeight="1">
      <c r="A4" s="57" t="s">
        <v>58</v>
      </c>
      <c r="B4" s="549" t="s">
        <v>298</v>
      </c>
      <c r="C4" s="549"/>
      <c r="D4" s="549"/>
      <c r="E4" s="549"/>
      <c r="F4" s="549"/>
      <c r="G4" s="549"/>
      <c r="H4" s="549"/>
      <c r="I4" s="549"/>
      <c r="J4" s="549"/>
      <c r="K4" s="549"/>
      <c r="L4" s="549"/>
      <c r="M4" s="549"/>
      <c r="N4" s="549"/>
      <c r="O4" s="549"/>
      <c r="P4" s="549"/>
      <c r="Q4" s="549"/>
      <c r="R4" s="549"/>
      <c r="S4" s="549"/>
      <c r="T4" s="549"/>
      <c r="U4" s="549"/>
      <c r="V4" s="549"/>
      <c r="W4" s="670" t="s">
        <v>175</v>
      </c>
      <c r="X4" s="671"/>
      <c r="Y4" s="233">
        <v>30</v>
      </c>
      <c r="Z4" s="58" t="s">
        <v>8</v>
      </c>
      <c r="AA4" s="233">
        <v>10</v>
      </c>
      <c r="AB4" s="58" t="s">
        <v>129</v>
      </c>
      <c r="AC4" s="233">
        <v>1</v>
      </c>
      <c r="AD4" s="552" t="s">
        <v>86</v>
      </c>
      <c r="AE4" s="553"/>
      <c r="AF4" s="234" t="s">
        <v>174</v>
      </c>
      <c r="AG4" s="554" t="s">
        <v>130</v>
      </c>
      <c r="AH4" s="554"/>
      <c r="AI4" s="554"/>
      <c r="AJ4" s="554"/>
      <c r="AK4" s="59" t="s">
        <v>131</v>
      </c>
      <c r="AL4" s="554" t="s">
        <v>132</v>
      </c>
      <c r="AM4" s="554"/>
      <c r="AN4" s="554"/>
      <c r="AO4" s="554"/>
      <c r="AP4" s="60"/>
      <c r="AQ4" s="61"/>
      <c r="AR4" s="61"/>
      <c r="AS4" s="62"/>
      <c r="AT4" s="54"/>
      <c r="AU4" s="54"/>
    </row>
    <row r="5" spans="1:47" s="70" customFormat="1" ht="30" customHeight="1">
      <c r="A5" s="64" t="s">
        <v>54</v>
      </c>
      <c r="B5" s="555" t="s">
        <v>133</v>
      </c>
      <c r="C5" s="555"/>
      <c r="D5" s="555"/>
      <c r="E5" s="555"/>
      <c r="F5" s="555"/>
      <c r="G5" s="555"/>
      <c r="H5" s="555"/>
      <c r="I5" s="555"/>
      <c r="J5" s="555"/>
      <c r="K5" s="555"/>
      <c r="L5" s="555"/>
      <c r="M5" s="555"/>
      <c r="N5" s="555"/>
      <c r="O5" s="555"/>
      <c r="P5" s="555"/>
      <c r="Q5" s="555"/>
      <c r="R5" s="555"/>
      <c r="S5" s="555"/>
      <c r="T5" s="555"/>
      <c r="U5" s="555"/>
      <c r="V5" s="555"/>
      <c r="W5" s="667" t="s">
        <v>175</v>
      </c>
      <c r="X5" s="668"/>
      <c r="Y5" s="235">
        <v>30</v>
      </c>
      <c r="Z5" s="65" t="s">
        <v>8</v>
      </c>
      <c r="AA5" s="235">
        <v>10</v>
      </c>
      <c r="AB5" s="65" t="s">
        <v>129</v>
      </c>
      <c r="AC5" s="235">
        <v>1</v>
      </c>
      <c r="AD5" s="536" t="s">
        <v>86</v>
      </c>
      <c r="AE5" s="537"/>
      <c r="AF5" s="236" t="s">
        <v>174</v>
      </c>
      <c r="AG5" s="538" t="s">
        <v>130</v>
      </c>
      <c r="AH5" s="538"/>
      <c r="AI5" s="538"/>
      <c r="AJ5" s="538"/>
      <c r="AK5" s="66" t="s">
        <v>131</v>
      </c>
      <c r="AL5" s="538" t="s">
        <v>132</v>
      </c>
      <c r="AM5" s="538"/>
      <c r="AN5" s="538"/>
      <c r="AO5" s="538"/>
      <c r="AP5" s="67"/>
      <c r="AQ5" s="68"/>
      <c r="AR5" s="68"/>
      <c r="AS5" s="69"/>
      <c r="AT5" s="54"/>
      <c r="AU5" s="54"/>
    </row>
    <row r="6" spans="1:47" s="70" customFormat="1" ht="21" customHeight="1">
      <c r="A6" s="539" t="s">
        <v>18</v>
      </c>
      <c r="B6" s="541" t="s">
        <v>300</v>
      </c>
      <c r="C6" s="541"/>
      <c r="D6" s="541"/>
      <c r="E6" s="541"/>
      <c r="F6" s="541"/>
      <c r="G6" s="541"/>
      <c r="H6" s="541"/>
      <c r="I6" s="541"/>
      <c r="J6" s="541"/>
      <c r="K6" s="541"/>
      <c r="L6" s="541"/>
      <c r="M6" s="541"/>
      <c r="N6" s="541"/>
      <c r="O6" s="541"/>
      <c r="P6" s="541"/>
      <c r="Q6" s="541"/>
      <c r="R6" s="71"/>
      <c r="S6" s="237" t="s">
        <v>174</v>
      </c>
      <c r="T6" s="73" t="s">
        <v>139</v>
      </c>
      <c r="U6" s="73"/>
      <c r="V6" s="72" t="s">
        <v>131</v>
      </c>
      <c r="W6" s="73" t="s">
        <v>140</v>
      </c>
      <c r="X6" s="73"/>
      <c r="Y6" s="73"/>
      <c r="Z6" s="73"/>
      <c r="AA6" s="73"/>
      <c r="AB6" s="73"/>
      <c r="AC6" s="73"/>
      <c r="AD6" s="73"/>
      <c r="AE6" s="73"/>
      <c r="AF6" s="73"/>
      <c r="AG6" s="73"/>
      <c r="AH6" s="73"/>
      <c r="AI6" s="73"/>
      <c r="AJ6" s="73"/>
      <c r="AK6" s="73"/>
      <c r="AL6" s="73"/>
      <c r="AM6" s="73"/>
      <c r="AN6" s="73"/>
      <c r="AO6" s="73"/>
      <c r="AP6" s="73"/>
      <c r="AQ6" s="73"/>
      <c r="AR6" s="73"/>
      <c r="AS6" s="74"/>
      <c r="AT6" s="54"/>
      <c r="AU6" s="54"/>
    </row>
    <row r="7" spans="1:46" s="70" customFormat="1" ht="21" customHeight="1">
      <c r="A7" s="540"/>
      <c r="B7" s="542"/>
      <c r="C7" s="542"/>
      <c r="D7" s="542"/>
      <c r="E7" s="542"/>
      <c r="F7" s="542"/>
      <c r="G7" s="542"/>
      <c r="H7" s="542"/>
      <c r="I7" s="542"/>
      <c r="J7" s="542"/>
      <c r="K7" s="542"/>
      <c r="L7" s="542"/>
      <c r="M7" s="542"/>
      <c r="N7" s="542"/>
      <c r="O7" s="542"/>
      <c r="P7" s="542"/>
      <c r="Q7" s="542"/>
      <c r="R7" s="543" t="s">
        <v>160</v>
      </c>
      <c r="S7" s="544"/>
      <c r="T7" s="544"/>
      <c r="U7" s="544"/>
      <c r="V7" s="544"/>
      <c r="W7" s="544"/>
      <c r="X7" s="544"/>
      <c r="Y7" s="544"/>
      <c r="Z7" s="544"/>
      <c r="AA7" s="544"/>
      <c r="AB7" s="669" t="s">
        <v>175</v>
      </c>
      <c r="AC7" s="669"/>
      <c r="AD7" s="238">
        <v>29</v>
      </c>
      <c r="AE7" s="75" t="s">
        <v>8</v>
      </c>
      <c r="AF7" s="238">
        <v>8</v>
      </c>
      <c r="AG7" s="75" t="s">
        <v>129</v>
      </c>
      <c r="AH7" s="238">
        <v>11</v>
      </c>
      <c r="AI7" s="76" t="s">
        <v>86</v>
      </c>
      <c r="AJ7" s="75" t="s">
        <v>144</v>
      </c>
      <c r="AK7" s="669" t="s">
        <v>175</v>
      </c>
      <c r="AL7" s="669"/>
      <c r="AM7" s="238">
        <v>29</v>
      </c>
      <c r="AN7" s="75" t="s">
        <v>8</v>
      </c>
      <c r="AO7" s="238">
        <v>8</v>
      </c>
      <c r="AP7" s="75" t="s">
        <v>129</v>
      </c>
      <c r="AQ7" s="238">
        <v>28</v>
      </c>
      <c r="AR7" s="76" t="s">
        <v>86</v>
      </c>
      <c r="AS7" s="77" t="s">
        <v>137</v>
      </c>
      <c r="AT7" s="54"/>
    </row>
    <row r="8" spans="1:45" s="70" customFormat="1" ht="21" customHeight="1">
      <c r="A8" s="523" t="s">
        <v>186</v>
      </c>
      <c r="B8" s="526" t="s">
        <v>156</v>
      </c>
      <c r="C8" s="526"/>
      <c r="D8" s="526"/>
      <c r="E8" s="526"/>
      <c r="F8" s="526"/>
      <c r="G8" s="526"/>
      <c r="H8" s="526"/>
      <c r="I8" s="526"/>
      <c r="J8" s="526"/>
      <c r="K8" s="526"/>
      <c r="L8" s="526"/>
      <c r="M8" s="526"/>
      <c r="N8" s="526"/>
      <c r="O8" s="78"/>
      <c r="P8" s="79"/>
      <c r="Q8" s="80"/>
      <c r="R8" s="79"/>
      <c r="S8" s="79"/>
      <c r="T8" s="79"/>
      <c r="U8" s="79"/>
      <c r="V8" s="81"/>
      <c r="W8" s="239" t="s">
        <v>174</v>
      </c>
      <c r="X8" s="528" t="s">
        <v>157</v>
      </c>
      <c r="Y8" s="528"/>
      <c r="Z8" s="528"/>
      <c r="AA8" s="528"/>
      <c r="AB8" s="528"/>
      <c r="AC8" s="528"/>
      <c r="AD8" s="528"/>
      <c r="AE8" s="528"/>
      <c r="AF8" s="528"/>
      <c r="AG8" s="528"/>
      <c r="AH8" s="528"/>
      <c r="AI8" s="528"/>
      <c r="AJ8" s="528"/>
      <c r="AK8" s="528"/>
      <c r="AL8" s="528"/>
      <c r="AM8" s="528"/>
      <c r="AN8" s="528"/>
      <c r="AO8" s="528"/>
      <c r="AP8" s="528"/>
      <c r="AQ8" s="528"/>
      <c r="AR8" s="528"/>
      <c r="AS8" s="529"/>
    </row>
    <row r="9" spans="1:45" s="70" customFormat="1" ht="21" customHeight="1">
      <c r="A9" s="524"/>
      <c r="B9" s="376"/>
      <c r="C9" s="376"/>
      <c r="D9" s="376"/>
      <c r="E9" s="376"/>
      <c r="F9" s="376"/>
      <c r="G9" s="376"/>
      <c r="H9" s="376"/>
      <c r="I9" s="376"/>
      <c r="J9" s="376"/>
      <c r="K9" s="376"/>
      <c r="L9" s="376"/>
      <c r="M9" s="376"/>
      <c r="N9" s="376"/>
      <c r="O9" s="664" t="s">
        <v>175</v>
      </c>
      <c r="P9" s="665"/>
      <c r="Q9" s="666">
        <v>31</v>
      </c>
      <c r="R9" s="395" t="s">
        <v>8</v>
      </c>
      <c r="S9" s="666">
        <v>4</v>
      </c>
      <c r="T9" s="395" t="s">
        <v>129</v>
      </c>
      <c r="U9" s="666">
        <v>1</v>
      </c>
      <c r="V9" s="532" t="s">
        <v>86</v>
      </c>
      <c r="W9" s="82" t="s">
        <v>131</v>
      </c>
      <c r="X9" s="498" t="s">
        <v>158</v>
      </c>
      <c r="Y9" s="498"/>
      <c r="Z9" s="498"/>
      <c r="AA9" s="498"/>
      <c r="AB9" s="498"/>
      <c r="AC9" s="498"/>
      <c r="AD9" s="498"/>
      <c r="AE9" s="498"/>
      <c r="AF9" s="498"/>
      <c r="AG9" s="498"/>
      <c r="AH9" s="498"/>
      <c r="AI9" s="498"/>
      <c r="AJ9" s="498"/>
      <c r="AK9" s="498"/>
      <c r="AL9" s="498"/>
      <c r="AM9" s="498"/>
      <c r="AN9" s="498"/>
      <c r="AO9" s="498"/>
      <c r="AP9" s="498"/>
      <c r="AQ9" s="498"/>
      <c r="AR9" s="498"/>
      <c r="AS9" s="533"/>
    </row>
    <row r="10" spans="1:45" s="70" customFormat="1" ht="21" customHeight="1">
      <c r="A10" s="524"/>
      <c r="B10" s="376"/>
      <c r="C10" s="376"/>
      <c r="D10" s="376"/>
      <c r="E10" s="376"/>
      <c r="F10" s="376"/>
      <c r="G10" s="376"/>
      <c r="H10" s="376"/>
      <c r="I10" s="376"/>
      <c r="J10" s="376"/>
      <c r="K10" s="376"/>
      <c r="L10" s="376"/>
      <c r="M10" s="376"/>
      <c r="N10" s="376"/>
      <c r="O10" s="664"/>
      <c r="P10" s="665"/>
      <c r="Q10" s="666"/>
      <c r="R10" s="395"/>
      <c r="S10" s="666"/>
      <c r="T10" s="395"/>
      <c r="U10" s="666"/>
      <c r="V10" s="532"/>
      <c r="W10" s="240" t="s">
        <v>176</v>
      </c>
      <c r="X10" s="498" t="s">
        <v>159</v>
      </c>
      <c r="Y10" s="498"/>
      <c r="Z10" s="498"/>
      <c r="AA10" s="498"/>
      <c r="AB10" s="498"/>
      <c r="AC10" s="498"/>
      <c r="AD10" s="498"/>
      <c r="AE10" s="498"/>
      <c r="AF10" s="498"/>
      <c r="AG10" s="498"/>
      <c r="AH10" s="498"/>
      <c r="AI10" s="498"/>
      <c r="AJ10" s="498"/>
      <c r="AK10" s="498"/>
      <c r="AL10" s="498"/>
      <c r="AM10" s="498"/>
      <c r="AN10" s="498"/>
      <c r="AO10" s="498"/>
      <c r="AP10" s="498"/>
      <c r="AQ10" s="498"/>
      <c r="AR10" s="498"/>
      <c r="AS10" s="533"/>
    </row>
    <row r="11" spans="1:45" s="70" customFormat="1" ht="21" customHeight="1">
      <c r="A11" s="525"/>
      <c r="B11" s="527"/>
      <c r="C11" s="527"/>
      <c r="D11" s="527"/>
      <c r="E11" s="527"/>
      <c r="F11" s="527"/>
      <c r="G11" s="527"/>
      <c r="H11" s="527"/>
      <c r="I11" s="527"/>
      <c r="J11" s="527"/>
      <c r="K11" s="527"/>
      <c r="L11" s="527"/>
      <c r="M11" s="527"/>
      <c r="N11" s="527"/>
      <c r="O11" s="83"/>
      <c r="P11" s="84"/>
      <c r="Q11" s="84"/>
      <c r="R11" s="84"/>
      <c r="S11" s="84"/>
      <c r="T11" s="84"/>
      <c r="U11" s="84"/>
      <c r="V11" s="85"/>
      <c r="W11" s="86" t="s">
        <v>135</v>
      </c>
      <c r="X11" s="517" t="s">
        <v>161</v>
      </c>
      <c r="Y11" s="517"/>
      <c r="Z11" s="517"/>
      <c r="AA11" s="663"/>
      <c r="AB11" s="663"/>
      <c r="AC11" s="663"/>
      <c r="AD11" s="663"/>
      <c r="AE11" s="663"/>
      <c r="AF11" s="663"/>
      <c r="AG11" s="663"/>
      <c r="AH11" s="663"/>
      <c r="AI11" s="663"/>
      <c r="AJ11" s="663"/>
      <c r="AK11" s="663"/>
      <c r="AL11" s="663"/>
      <c r="AM11" s="663"/>
      <c r="AN11" s="663"/>
      <c r="AO11" s="663"/>
      <c r="AP11" s="663"/>
      <c r="AQ11" s="663"/>
      <c r="AR11" s="663"/>
      <c r="AS11" s="87" t="s">
        <v>137</v>
      </c>
    </row>
    <row r="12" spans="1:46" s="70" customFormat="1" ht="36" customHeight="1" thickBot="1">
      <c r="A12" s="88" t="s">
        <v>187</v>
      </c>
      <c r="B12" s="512" t="s">
        <v>138</v>
      </c>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89"/>
      <c r="AH12" s="241" t="s">
        <v>174</v>
      </c>
      <c r="AI12" s="91" t="s">
        <v>139</v>
      </c>
      <c r="AJ12" s="91"/>
      <c r="AK12" s="90" t="s">
        <v>131</v>
      </c>
      <c r="AL12" s="91" t="s">
        <v>140</v>
      </c>
      <c r="AM12" s="91"/>
      <c r="AN12" s="91"/>
      <c r="AO12" s="91"/>
      <c r="AP12" s="91"/>
      <c r="AQ12" s="91"/>
      <c r="AR12" s="91"/>
      <c r="AS12" s="92"/>
      <c r="AT12" s="54"/>
    </row>
    <row r="13" spans="1:47" s="70" customFormat="1" ht="30" customHeight="1" thickBot="1">
      <c r="A13" s="47" t="s">
        <v>57</v>
      </c>
      <c r="B13" s="48"/>
      <c r="C13" s="48"/>
      <c r="D13" s="48"/>
      <c r="E13" s="48"/>
      <c r="F13" s="48"/>
      <c r="G13" s="48"/>
      <c r="H13" s="93" t="s">
        <v>38</v>
      </c>
      <c r="I13" s="48"/>
      <c r="J13" s="49"/>
      <c r="K13" s="49"/>
      <c r="L13" s="50"/>
      <c r="M13" s="50"/>
      <c r="N13" s="50"/>
      <c r="O13" s="50"/>
      <c r="P13" s="50"/>
      <c r="Q13" s="50"/>
      <c r="R13" s="50"/>
      <c r="S13" s="50"/>
      <c r="T13" s="50"/>
      <c r="U13" s="50"/>
      <c r="V13" s="50"/>
      <c r="W13" s="50"/>
      <c r="X13" s="50"/>
      <c r="Y13" s="50"/>
      <c r="Z13" s="51"/>
      <c r="AA13" s="50"/>
      <c r="AB13" s="50"/>
      <c r="AC13" s="50"/>
      <c r="AD13" s="50"/>
      <c r="AE13" s="50"/>
      <c r="AF13" s="50"/>
      <c r="AG13" s="50"/>
      <c r="AH13" s="50"/>
      <c r="AI13" s="49"/>
      <c r="AJ13" s="49"/>
      <c r="AK13" s="50"/>
      <c r="AL13" s="50"/>
      <c r="AM13" s="50"/>
      <c r="AN13" s="50"/>
      <c r="AO13" s="50"/>
      <c r="AP13" s="50"/>
      <c r="AQ13" s="50"/>
      <c r="AR13" s="50"/>
      <c r="AT13" s="54"/>
      <c r="AU13" s="54"/>
    </row>
    <row r="14" spans="1:45" ht="30" customHeight="1">
      <c r="A14" s="94" t="s">
        <v>61</v>
      </c>
      <c r="B14" s="95" t="s">
        <v>141</v>
      </c>
      <c r="C14" s="95"/>
      <c r="D14" s="95"/>
      <c r="E14" s="96"/>
      <c r="F14" s="96"/>
      <c r="G14" s="96"/>
      <c r="H14" s="96"/>
      <c r="I14" s="96"/>
      <c r="J14" s="96"/>
      <c r="K14" s="96"/>
      <c r="L14" s="96"/>
      <c r="M14" s="96"/>
      <c r="N14" s="96"/>
      <c r="O14" s="96"/>
      <c r="P14" s="96"/>
      <c r="Q14" s="96"/>
      <c r="R14" s="96"/>
      <c r="S14" s="96"/>
      <c r="T14" s="96"/>
      <c r="U14" s="96"/>
      <c r="V14" s="96"/>
      <c r="W14" s="96"/>
      <c r="X14" s="96"/>
      <c r="Y14" s="96"/>
      <c r="Z14" s="95"/>
      <c r="AA14" s="96"/>
      <c r="AB14" s="96"/>
      <c r="AC14" s="96"/>
      <c r="AD14" s="96"/>
      <c r="AE14" s="96"/>
      <c r="AF14" s="96"/>
      <c r="AG14" s="96"/>
      <c r="AH14" s="96"/>
      <c r="AI14" s="96"/>
      <c r="AJ14" s="96"/>
      <c r="AK14" s="96"/>
      <c r="AL14" s="96"/>
      <c r="AM14" s="96"/>
      <c r="AN14" s="96"/>
      <c r="AO14" s="96"/>
      <c r="AP14" s="96"/>
      <c r="AQ14" s="96"/>
      <c r="AR14" s="96"/>
      <c r="AS14" s="97"/>
    </row>
    <row r="15" spans="1:64" s="55" customFormat="1" ht="40.5" customHeight="1">
      <c r="A15" s="98"/>
      <c r="B15" s="489" t="s">
        <v>4</v>
      </c>
      <c r="C15" s="491"/>
      <c r="D15" s="627" t="s">
        <v>177</v>
      </c>
      <c r="E15" s="628"/>
      <c r="F15" s="628"/>
      <c r="G15" s="628"/>
      <c r="H15" s="628"/>
      <c r="I15" s="628"/>
      <c r="J15" s="628"/>
      <c r="K15" s="629"/>
      <c r="L15" s="513" t="s">
        <v>53</v>
      </c>
      <c r="M15" s="514"/>
      <c r="N15" s="630" t="s">
        <v>72</v>
      </c>
      <c r="O15" s="631"/>
      <c r="P15" s="489" t="s">
        <v>142</v>
      </c>
      <c r="Q15" s="490"/>
      <c r="R15" s="490"/>
      <c r="S15" s="491"/>
      <c r="T15" s="632" t="s">
        <v>287</v>
      </c>
      <c r="U15" s="633"/>
      <c r="V15" s="633"/>
      <c r="W15" s="633"/>
      <c r="X15" s="633"/>
      <c r="Y15" s="633"/>
      <c r="Z15" s="633"/>
      <c r="AA15" s="634"/>
      <c r="AB15" s="397" t="s">
        <v>286</v>
      </c>
      <c r="AC15" s="397"/>
      <c r="AD15" s="397"/>
      <c r="AE15" s="397"/>
      <c r="AF15" s="397"/>
      <c r="AG15" s="397"/>
      <c r="AH15" s="397"/>
      <c r="AI15" s="397"/>
      <c r="AJ15" s="397"/>
      <c r="AK15" s="397"/>
      <c r="AL15" s="616" t="s">
        <v>175</v>
      </c>
      <c r="AM15" s="617"/>
      <c r="AN15" s="242">
        <v>24</v>
      </c>
      <c r="AO15" s="99" t="s">
        <v>8</v>
      </c>
      <c r="AP15" s="242">
        <v>4</v>
      </c>
      <c r="AQ15" s="99" t="s">
        <v>129</v>
      </c>
      <c r="AR15" s="242">
        <v>1</v>
      </c>
      <c r="AS15" s="100" t="s">
        <v>86</v>
      </c>
      <c r="AV15" s="54"/>
      <c r="BC15" s="70"/>
      <c r="BD15" s="70"/>
      <c r="BE15" s="70"/>
      <c r="BF15" s="70"/>
      <c r="BG15" s="70"/>
      <c r="BH15" s="70"/>
      <c r="BI15" s="70"/>
      <c r="BJ15" s="70"/>
      <c r="BK15" s="70"/>
      <c r="BL15" s="70"/>
    </row>
    <row r="16" spans="1:64" s="55" customFormat="1" ht="21" customHeight="1">
      <c r="A16" s="98"/>
      <c r="B16" s="379" t="s">
        <v>285</v>
      </c>
      <c r="C16" s="380"/>
      <c r="D16" s="380"/>
      <c r="E16" s="381"/>
      <c r="F16" s="603" t="s">
        <v>175</v>
      </c>
      <c r="G16" s="603"/>
      <c r="H16" s="614">
        <v>24</v>
      </c>
      <c r="I16" s="372" t="s">
        <v>8</v>
      </c>
      <c r="J16" s="614">
        <v>4</v>
      </c>
      <c r="K16" s="372" t="s">
        <v>129</v>
      </c>
      <c r="L16" s="614">
        <v>1</v>
      </c>
      <c r="M16" s="521" t="s">
        <v>86</v>
      </c>
      <c r="N16" s="372" t="s">
        <v>144</v>
      </c>
      <c r="O16" s="603"/>
      <c r="P16" s="603"/>
      <c r="Q16" s="614"/>
      <c r="R16" s="372" t="s">
        <v>8</v>
      </c>
      <c r="S16" s="614"/>
      <c r="T16" s="372" t="s">
        <v>129</v>
      </c>
      <c r="U16" s="614"/>
      <c r="V16" s="415" t="s">
        <v>86</v>
      </c>
      <c r="W16" s="375" t="s">
        <v>295</v>
      </c>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7"/>
      <c r="BC16" s="70"/>
      <c r="BD16" s="70"/>
      <c r="BE16" s="70"/>
      <c r="BF16" s="70"/>
      <c r="BG16" s="70"/>
      <c r="BH16" s="70"/>
      <c r="BI16" s="70"/>
      <c r="BJ16" s="70"/>
      <c r="BK16" s="70"/>
      <c r="BL16" s="70"/>
    </row>
    <row r="17" spans="1:64" s="55" customFormat="1" ht="21" customHeight="1">
      <c r="A17" s="98"/>
      <c r="B17" s="385"/>
      <c r="C17" s="386"/>
      <c r="D17" s="386"/>
      <c r="E17" s="387"/>
      <c r="F17" s="604"/>
      <c r="G17" s="604"/>
      <c r="H17" s="615"/>
      <c r="I17" s="373"/>
      <c r="J17" s="615"/>
      <c r="K17" s="373"/>
      <c r="L17" s="615"/>
      <c r="M17" s="522"/>
      <c r="N17" s="373"/>
      <c r="O17" s="604"/>
      <c r="P17" s="604"/>
      <c r="Q17" s="615"/>
      <c r="R17" s="373"/>
      <c r="S17" s="615"/>
      <c r="T17" s="373"/>
      <c r="U17" s="615"/>
      <c r="V17" s="416"/>
      <c r="W17" s="243" t="s">
        <v>174</v>
      </c>
      <c r="X17" s="101" t="s">
        <v>291</v>
      </c>
      <c r="Y17" s="101"/>
      <c r="Z17" s="101"/>
      <c r="AA17" s="101"/>
      <c r="AB17" s="101"/>
      <c r="AC17" s="102" t="s">
        <v>131</v>
      </c>
      <c r="AD17" s="101" t="s">
        <v>145</v>
      </c>
      <c r="AE17" s="101"/>
      <c r="AF17" s="101"/>
      <c r="AG17" s="101"/>
      <c r="AH17" s="102" t="s">
        <v>118</v>
      </c>
      <c r="AI17" s="378" t="s">
        <v>136</v>
      </c>
      <c r="AJ17" s="378"/>
      <c r="AK17" s="378"/>
      <c r="AL17" s="602"/>
      <c r="AM17" s="602"/>
      <c r="AN17" s="602"/>
      <c r="AO17" s="602"/>
      <c r="AP17" s="602"/>
      <c r="AQ17" s="602"/>
      <c r="AR17" s="602"/>
      <c r="AS17" s="103" t="s">
        <v>137</v>
      </c>
      <c r="BC17" s="70"/>
      <c r="BD17" s="70"/>
      <c r="BE17" s="70"/>
      <c r="BF17" s="70"/>
      <c r="BG17" s="70"/>
      <c r="BH17" s="70"/>
      <c r="BI17" s="70"/>
      <c r="BJ17" s="70"/>
      <c r="BK17" s="70"/>
      <c r="BL17" s="70"/>
    </row>
    <row r="18" spans="1:45" s="55" customFormat="1" ht="21" customHeight="1">
      <c r="A18" s="98"/>
      <c r="B18" s="379" t="s">
        <v>26</v>
      </c>
      <c r="C18" s="380"/>
      <c r="D18" s="380"/>
      <c r="E18" s="381"/>
      <c r="F18" s="605" t="s">
        <v>4</v>
      </c>
      <c r="G18" s="606"/>
      <c r="H18" s="609" t="s">
        <v>75</v>
      </c>
      <c r="I18" s="609"/>
      <c r="J18" s="609"/>
      <c r="K18" s="609"/>
      <c r="L18" s="609"/>
      <c r="M18" s="609"/>
      <c r="N18" s="609"/>
      <c r="O18" s="610"/>
      <c r="P18" s="104" t="s">
        <v>288</v>
      </c>
      <c r="Q18" s="105"/>
      <c r="R18" s="105"/>
      <c r="S18" s="105"/>
      <c r="T18" s="105"/>
      <c r="U18" s="105"/>
      <c r="V18" s="105"/>
      <c r="W18" s="105"/>
      <c r="X18" s="105"/>
      <c r="Y18" s="105"/>
      <c r="Z18" s="105"/>
      <c r="AA18" s="105"/>
      <c r="AB18" s="105"/>
      <c r="AC18" s="105"/>
      <c r="AD18" s="104"/>
      <c r="AE18" s="105"/>
      <c r="AF18" s="105"/>
      <c r="AG18" s="105"/>
      <c r="AH18" s="105"/>
      <c r="AI18" s="105"/>
      <c r="AJ18" s="105"/>
      <c r="AK18" s="105"/>
      <c r="AL18" s="105"/>
      <c r="AM18" s="105"/>
      <c r="AN18" s="105"/>
      <c r="AO18" s="105"/>
      <c r="AP18" s="105"/>
      <c r="AQ18" s="105"/>
      <c r="AR18" s="105"/>
      <c r="AS18" s="106"/>
    </row>
    <row r="19" spans="1:45" s="55" customFormat="1" ht="12" customHeight="1">
      <c r="A19" s="98"/>
      <c r="B19" s="382"/>
      <c r="C19" s="383"/>
      <c r="D19" s="383"/>
      <c r="E19" s="384"/>
      <c r="F19" s="607"/>
      <c r="G19" s="608"/>
      <c r="H19" s="611"/>
      <c r="I19" s="611"/>
      <c r="J19" s="611"/>
      <c r="K19" s="611"/>
      <c r="L19" s="611"/>
      <c r="M19" s="611"/>
      <c r="N19" s="611"/>
      <c r="O19" s="612"/>
      <c r="P19" s="50"/>
      <c r="Q19" s="613" t="s">
        <v>174</v>
      </c>
      <c r="R19" s="395" t="s">
        <v>143</v>
      </c>
      <c r="S19" s="395"/>
      <c r="T19" s="395"/>
      <c r="U19" s="395"/>
      <c r="V19" s="395"/>
      <c r="W19" s="395"/>
      <c r="X19" s="395"/>
      <c r="Y19" s="600" t="s">
        <v>131</v>
      </c>
      <c r="Z19" s="396" t="s">
        <v>293</v>
      </c>
      <c r="AA19" s="396"/>
      <c r="AB19" s="396"/>
      <c r="AC19" s="396"/>
      <c r="AD19" s="396"/>
      <c r="AE19" s="396"/>
      <c r="AF19" s="600" t="s">
        <v>118</v>
      </c>
      <c r="AG19" s="396" t="s">
        <v>136</v>
      </c>
      <c r="AH19" s="396"/>
      <c r="AI19" s="396"/>
      <c r="AJ19" s="601"/>
      <c r="AK19" s="601"/>
      <c r="AL19" s="601"/>
      <c r="AM19" s="601"/>
      <c r="AN19" s="601"/>
      <c r="AO19" s="601"/>
      <c r="AP19" s="601"/>
      <c r="AQ19" s="601"/>
      <c r="AR19" s="601"/>
      <c r="AS19" s="511" t="s">
        <v>290</v>
      </c>
    </row>
    <row r="20" spans="1:64" s="55" customFormat="1" ht="12" customHeight="1">
      <c r="A20" s="98"/>
      <c r="B20" s="382"/>
      <c r="C20" s="383"/>
      <c r="D20" s="383"/>
      <c r="E20" s="384"/>
      <c r="F20" s="405" t="s">
        <v>67</v>
      </c>
      <c r="G20" s="406"/>
      <c r="H20" s="596" t="s">
        <v>289</v>
      </c>
      <c r="I20" s="596"/>
      <c r="J20" s="598" t="s">
        <v>173</v>
      </c>
      <c r="K20" s="500" t="s">
        <v>8</v>
      </c>
      <c r="L20" s="598">
        <v>7</v>
      </c>
      <c r="M20" s="500" t="s">
        <v>129</v>
      </c>
      <c r="N20" s="598">
        <v>12</v>
      </c>
      <c r="O20" s="492" t="s">
        <v>86</v>
      </c>
      <c r="P20" s="51"/>
      <c r="Q20" s="613"/>
      <c r="R20" s="395"/>
      <c r="S20" s="395"/>
      <c r="T20" s="395"/>
      <c r="U20" s="395"/>
      <c r="V20" s="395"/>
      <c r="W20" s="395"/>
      <c r="X20" s="395"/>
      <c r="Y20" s="600"/>
      <c r="Z20" s="396"/>
      <c r="AA20" s="396"/>
      <c r="AB20" s="396"/>
      <c r="AC20" s="396"/>
      <c r="AD20" s="396"/>
      <c r="AE20" s="396"/>
      <c r="AF20" s="600"/>
      <c r="AG20" s="396"/>
      <c r="AH20" s="396"/>
      <c r="AI20" s="396"/>
      <c r="AJ20" s="601"/>
      <c r="AK20" s="601"/>
      <c r="AL20" s="601"/>
      <c r="AM20" s="601"/>
      <c r="AN20" s="601"/>
      <c r="AO20" s="601"/>
      <c r="AP20" s="601"/>
      <c r="AQ20" s="601"/>
      <c r="AR20" s="601"/>
      <c r="AS20" s="511"/>
      <c r="BC20" s="70"/>
      <c r="BD20" s="70"/>
      <c r="BE20" s="70"/>
      <c r="BF20" s="70"/>
      <c r="BG20" s="70"/>
      <c r="BH20" s="70"/>
      <c r="BI20" s="70"/>
      <c r="BJ20" s="70"/>
      <c r="BK20" s="70"/>
      <c r="BL20" s="70"/>
    </row>
    <row r="21" spans="1:64" s="55" customFormat="1" ht="21" customHeight="1">
      <c r="A21" s="107"/>
      <c r="B21" s="385"/>
      <c r="C21" s="386"/>
      <c r="D21" s="386"/>
      <c r="E21" s="387"/>
      <c r="F21" s="407"/>
      <c r="G21" s="408"/>
      <c r="H21" s="597"/>
      <c r="I21" s="597"/>
      <c r="J21" s="599"/>
      <c r="K21" s="501"/>
      <c r="L21" s="599"/>
      <c r="M21" s="501"/>
      <c r="N21" s="599"/>
      <c r="O21" s="493"/>
      <c r="P21" s="101"/>
      <c r="Q21" s="101" t="s">
        <v>294</v>
      </c>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8"/>
      <c r="BC21" s="70"/>
      <c r="BD21" s="70"/>
      <c r="BE21" s="70"/>
      <c r="BF21" s="70"/>
      <c r="BG21" s="70"/>
      <c r="BH21" s="70"/>
      <c r="BI21" s="70"/>
      <c r="BJ21" s="70"/>
      <c r="BK21" s="70"/>
      <c r="BL21" s="70"/>
    </row>
    <row r="22" spans="1:48" s="55" customFormat="1" ht="30" customHeight="1">
      <c r="A22" s="109" t="s">
        <v>62</v>
      </c>
      <c r="B22" s="110" t="s">
        <v>166</v>
      </c>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111"/>
      <c r="AT22" s="112"/>
      <c r="AU22" s="112"/>
      <c r="AV22" s="112"/>
    </row>
    <row r="23" spans="1:45" s="55" customFormat="1" ht="30" customHeight="1">
      <c r="A23" s="113"/>
      <c r="B23" s="489" t="s">
        <v>25</v>
      </c>
      <c r="C23" s="490"/>
      <c r="D23" s="490"/>
      <c r="E23" s="490"/>
      <c r="F23" s="490"/>
      <c r="G23" s="616" t="s">
        <v>116</v>
      </c>
      <c r="H23" s="617"/>
      <c r="I23" s="242" t="s">
        <v>115</v>
      </c>
      <c r="J23" s="99" t="s">
        <v>8</v>
      </c>
      <c r="K23" s="242">
        <v>7</v>
      </c>
      <c r="L23" s="99" t="s">
        <v>129</v>
      </c>
      <c r="M23" s="242">
        <v>12</v>
      </c>
      <c r="N23" s="114" t="s">
        <v>86</v>
      </c>
      <c r="O23" s="99" t="s">
        <v>144</v>
      </c>
      <c r="P23" s="617" t="s">
        <v>179</v>
      </c>
      <c r="Q23" s="617"/>
      <c r="R23" s="242" t="s">
        <v>173</v>
      </c>
      <c r="S23" s="99" t="s">
        <v>8</v>
      </c>
      <c r="T23" s="242">
        <v>9</v>
      </c>
      <c r="U23" s="99" t="s">
        <v>129</v>
      </c>
      <c r="V23" s="242">
        <v>30</v>
      </c>
      <c r="W23" s="114" t="s">
        <v>86</v>
      </c>
      <c r="X23" s="110"/>
      <c r="Y23" s="110"/>
      <c r="Z23" s="110"/>
      <c r="AA23" s="110"/>
      <c r="AB23" s="110"/>
      <c r="AC23" s="110"/>
      <c r="AD23" s="110"/>
      <c r="AE23" s="110"/>
      <c r="AF23" s="110"/>
      <c r="AG23" s="110"/>
      <c r="AH23" s="110"/>
      <c r="AI23" s="110"/>
      <c r="AJ23" s="110"/>
      <c r="AK23" s="110"/>
      <c r="AL23" s="110"/>
      <c r="AM23" s="110"/>
      <c r="AN23" s="110"/>
      <c r="AO23" s="110"/>
      <c r="AP23" s="110"/>
      <c r="AQ23" s="110"/>
      <c r="AR23" s="116"/>
      <c r="AS23" s="117"/>
    </row>
    <row r="24" spans="1:45" s="55" customFormat="1" ht="36" customHeight="1">
      <c r="A24" s="113"/>
      <c r="B24" s="379" t="s">
        <v>149</v>
      </c>
      <c r="C24" s="380"/>
      <c r="D24" s="380"/>
      <c r="E24" s="380"/>
      <c r="F24" s="381"/>
      <c r="G24" s="244" t="s">
        <v>109</v>
      </c>
      <c r="H24" s="502" t="s">
        <v>146</v>
      </c>
      <c r="I24" s="502"/>
      <c r="J24" s="503"/>
      <c r="K24" s="489" t="s">
        <v>211</v>
      </c>
      <c r="L24" s="490"/>
      <c r="M24" s="490"/>
      <c r="N24" s="490"/>
      <c r="O24" s="490"/>
      <c r="P24" s="490"/>
      <c r="Q24" s="490"/>
      <c r="R24" s="490"/>
      <c r="S24" s="491"/>
      <c r="T24" s="245" t="s">
        <v>174</v>
      </c>
      <c r="U24" s="494" t="s">
        <v>283</v>
      </c>
      <c r="V24" s="494"/>
      <c r="W24" s="494"/>
      <c r="X24" s="494"/>
      <c r="Y24" s="494"/>
      <c r="Z24" s="494"/>
      <c r="AA24" s="494"/>
      <c r="AB24" s="245" t="s">
        <v>178</v>
      </c>
      <c r="AC24" s="120" t="s">
        <v>282</v>
      </c>
      <c r="AE24" s="120"/>
      <c r="AF24" s="120"/>
      <c r="AG24" s="119" t="s">
        <v>134</v>
      </c>
      <c r="AH24" s="497" t="s">
        <v>136</v>
      </c>
      <c r="AI24" s="497"/>
      <c r="AJ24" s="497"/>
      <c r="AK24" s="647"/>
      <c r="AL24" s="647"/>
      <c r="AM24" s="647"/>
      <c r="AN24" s="647"/>
      <c r="AO24" s="647"/>
      <c r="AP24" s="647"/>
      <c r="AQ24" s="647"/>
      <c r="AR24" s="647"/>
      <c r="AS24" s="100" t="s">
        <v>137</v>
      </c>
    </row>
    <row r="25" spans="1:45" s="55" customFormat="1" ht="36" customHeight="1">
      <c r="A25" s="113"/>
      <c r="B25" s="385"/>
      <c r="C25" s="386"/>
      <c r="D25" s="386"/>
      <c r="E25" s="386"/>
      <c r="F25" s="387"/>
      <c r="G25" s="118" t="s">
        <v>91</v>
      </c>
      <c r="H25" s="498" t="s">
        <v>147</v>
      </c>
      <c r="I25" s="498"/>
      <c r="J25" s="499"/>
      <c r="K25" s="489" t="s">
        <v>162</v>
      </c>
      <c r="L25" s="490"/>
      <c r="M25" s="490"/>
      <c r="N25" s="490"/>
      <c r="O25" s="490"/>
      <c r="P25" s="490"/>
      <c r="Q25" s="490"/>
      <c r="R25" s="490"/>
      <c r="S25" s="491"/>
      <c r="T25" s="119" t="s">
        <v>66</v>
      </c>
      <c r="U25" s="398" t="s">
        <v>163</v>
      </c>
      <c r="V25" s="398"/>
      <c r="W25" s="398"/>
      <c r="X25" s="398"/>
      <c r="Y25" s="398"/>
      <c r="Z25" s="119" t="s">
        <v>131</v>
      </c>
      <c r="AA25" s="398" t="s">
        <v>164</v>
      </c>
      <c r="AB25" s="398"/>
      <c r="AC25" s="398"/>
      <c r="AD25" s="245" t="s">
        <v>176</v>
      </c>
      <c r="AE25" s="398" t="s">
        <v>165</v>
      </c>
      <c r="AF25" s="398"/>
      <c r="AG25" s="398"/>
      <c r="AH25" s="398"/>
      <c r="AI25" s="398"/>
      <c r="AJ25" s="121" t="s">
        <v>135</v>
      </c>
      <c r="AK25" s="497" t="s">
        <v>136</v>
      </c>
      <c r="AL25" s="497"/>
      <c r="AM25" s="497"/>
      <c r="AN25" s="647"/>
      <c r="AO25" s="647"/>
      <c r="AP25" s="647"/>
      <c r="AQ25" s="647"/>
      <c r="AR25" s="647"/>
      <c r="AS25" s="100" t="s">
        <v>137</v>
      </c>
    </row>
    <row r="26" spans="1:49" s="55" customFormat="1" ht="39.75" customHeight="1" thickBot="1">
      <c r="A26" s="122"/>
      <c r="B26" s="464" t="s">
        <v>2</v>
      </c>
      <c r="C26" s="465"/>
      <c r="D26" s="465"/>
      <c r="E26" s="465"/>
      <c r="F26" s="466"/>
      <c r="G26" s="467" t="s">
        <v>52</v>
      </c>
      <c r="H26" s="468"/>
      <c r="I26" s="468"/>
      <c r="J26" s="468"/>
      <c r="K26" s="468"/>
      <c r="L26" s="469"/>
      <c r="M26" s="469"/>
      <c r="N26" s="662" t="s">
        <v>74</v>
      </c>
      <c r="O26" s="662"/>
      <c r="P26" s="662"/>
      <c r="Q26" s="662"/>
      <c r="R26" s="662"/>
      <c r="S26" s="662"/>
      <c r="T26" s="662"/>
      <c r="U26" s="662"/>
      <c r="V26" s="123"/>
      <c r="W26" s="123" t="s">
        <v>1</v>
      </c>
      <c r="X26" s="124"/>
      <c r="Y26" s="486" t="s">
        <v>150</v>
      </c>
      <c r="Z26" s="368"/>
      <c r="AA26" s="368"/>
      <c r="AB26" s="368"/>
      <c r="AC26" s="368"/>
      <c r="AD26" s="368"/>
      <c r="AE26" s="124"/>
      <c r="AF26" s="124"/>
      <c r="AG26" s="661" t="s">
        <v>180</v>
      </c>
      <c r="AH26" s="661"/>
      <c r="AI26" s="661"/>
      <c r="AJ26" s="125" t="s">
        <v>148</v>
      </c>
      <c r="AK26" s="661" t="s">
        <v>181</v>
      </c>
      <c r="AL26" s="661"/>
      <c r="AM26" s="661"/>
      <c r="AN26" s="125" t="s">
        <v>148</v>
      </c>
      <c r="AO26" s="661" t="s">
        <v>182</v>
      </c>
      <c r="AP26" s="661"/>
      <c r="AQ26" s="661"/>
      <c r="AR26" s="124"/>
      <c r="AS26" s="126"/>
      <c r="AT26" s="112"/>
      <c r="AU26" s="112"/>
      <c r="AV26" s="112"/>
      <c r="AW26" s="112"/>
    </row>
    <row r="27" spans="1:50" s="55" customFormat="1" ht="19.5" customHeight="1" thickBot="1">
      <c r="A27" s="472"/>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2"/>
      <c r="AO27" s="472"/>
      <c r="AP27" s="472"/>
      <c r="AQ27" s="472"/>
      <c r="AR27" s="127"/>
      <c r="AS27" s="127"/>
      <c r="AU27" s="112"/>
      <c r="AV27" s="112"/>
      <c r="AW27" s="112"/>
      <c r="AX27" s="112"/>
    </row>
    <row r="28" spans="1:49" s="55" customFormat="1" ht="57" customHeight="1" thickBot="1">
      <c r="A28" s="128" t="s">
        <v>188</v>
      </c>
      <c r="B28" s="473" t="s">
        <v>151</v>
      </c>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4"/>
      <c r="AL28" s="129"/>
      <c r="AM28" s="246" t="s">
        <v>109</v>
      </c>
      <c r="AN28" s="131" t="s">
        <v>146</v>
      </c>
      <c r="AO28" s="132"/>
      <c r="AP28" s="130" t="s">
        <v>91</v>
      </c>
      <c r="AQ28" s="475" t="s">
        <v>147</v>
      </c>
      <c r="AR28" s="475"/>
      <c r="AS28" s="476"/>
      <c r="AT28" s="112"/>
      <c r="AU28" s="112"/>
      <c r="AV28" s="112"/>
      <c r="AW28" s="112"/>
    </row>
    <row r="29" spans="1:49" s="51" customFormat="1" ht="19.5" customHeight="1">
      <c r="A29" s="133"/>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5"/>
      <c r="AM29" s="247"/>
      <c r="AN29" s="50"/>
      <c r="AP29" s="50"/>
      <c r="AQ29" s="134"/>
      <c r="AR29" s="134"/>
      <c r="AS29" s="134"/>
      <c r="AT29" s="135"/>
      <c r="AU29" s="135"/>
      <c r="AV29" s="135"/>
      <c r="AW29" s="135"/>
    </row>
    <row r="30" spans="1:47" s="55" customFormat="1" ht="37.5" customHeight="1" thickBot="1">
      <c r="A30" s="47" t="s">
        <v>55</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70"/>
      <c r="AU30" s="70"/>
    </row>
    <row r="31" spans="1:48" s="142" customFormat="1" ht="30" customHeight="1">
      <c r="A31" s="136"/>
      <c r="B31" s="477" t="s">
        <v>63</v>
      </c>
      <c r="C31" s="478"/>
      <c r="D31" s="479"/>
      <c r="E31" s="137"/>
      <c r="F31" s="248" t="s">
        <v>109</v>
      </c>
      <c r="G31" s="139" t="s">
        <v>92</v>
      </c>
      <c r="H31" s="139"/>
      <c r="I31" s="139"/>
      <c r="J31" s="139"/>
      <c r="K31" s="140"/>
      <c r="L31" s="141"/>
      <c r="M31" s="364" t="s">
        <v>152</v>
      </c>
      <c r="N31" s="365"/>
      <c r="O31" s="365"/>
      <c r="P31" s="365"/>
      <c r="Q31" s="365"/>
      <c r="R31" s="366"/>
      <c r="S31" s="139"/>
      <c r="T31" s="138" t="s">
        <v>91</v>
      </c>
      <c r="U31" s="139" t="s">
        <v>146</v>
      </c>
      <c r="V31" s="139"/>
      <c r="W31" s="140"/>
      <c r="X31" s="141"/>
      <c r="Y31" s="358" t="s">
        <v>169</v>
      </c>
      <c r="Z31" s="359"/>
      <c r="AA31" s="359"/>
      <c r="AB31" s="359"/>
      <c r="AC31" s="359"/>
      <c r="AD31" s="359"/>
      <c r="AE31" s="359"/>
      <c r="AF31" s="359"/>
      <c r="AG31" s="359"/>
      <c r="AH31" s="359"/>
      <c r="AI31" s="359"/>
      <c r="AJ31" s="359"/>
      <c r="AK31" s="360"/>
      <c r="AL31" s="137"/>
      <c r="AM31" s="138" t="s">
        <v>91</v>
      </c>
      <c r="AN31" s="139" t="s">
        <v>139</v>
      </c>
      <c r="AO31" s="139" t="s">
        <v>168</v>
      </c>
      <c r="AP31" s="660"/>
      <c r="AQ31" s="660"/>
      <c r="AR31" s="139" t="s">
        <v>12</v>
      </c>
      <c r="AS31" s="140" t="s">
        <v>137</v>
      </c>
      <c r="AT31" s="55"/>
      <c r="AU31" s="55"/>
      <c r="AV31" s="54"/>
    </row>
    <row r="32" spans="1:47" s="54" customFormat="1" ht="30" customHeight="1" thickBot="1">
      <c r="A32" s="136"/>
      <c r="B32" s="480"/>
      <c r="C32" s="481"/>
      <c r="D32" s="482"/>
      <c r="E32" s="143"/>
      <c r="F32" s="144" t="s">
        <v>91</v>
      </c>
      <c r="G32" s="52" t="s">
        <v>167</v>
      </c>
      <c r="H32" s="143"/>
      <c r="I32" s="143"/>
      <c r="J32" s="143"/>
      <c r="K32" s="145"/>
      <c r="L32" s="50"/>
      <c r="M32" s="367"/>
      <c r="N32" s="368"/>
      <c r="O32" s="368"/>
      <c r="P32" s="368"/>
      <c r="Q32" s="368"/>
      <c r="R32" s="369"/>
      <c r="S32" s="52"/>
      <c r="T32" s="249" t="s">
        <v>109</v>
      </c>
      <c r="U32" s="52" t="s">
        <v>147</v>
      </c>
      <c r="V32" s="52"/>
      <c r="W32" s="146"/>
      <c r="X32" s="50"/>
      <c r="Y32" s="361"/>
      <c r="Z32" s="362"/>
      <c r="AA32" s="362"/>
      <c r="AB32" s="362"/>
      <c r="AC32" s="362"/>
      <c r="AD32" s="362"/>
      <c r="AE32" s="362"/>
      <c r="AF32" s="362"/>
      <c r="AG32" s="362"/>
      <c r="AH32" s="362"/>
      <c r="AI32" s="362"/>
      <c r="AJ32" s="362"/>
      <c r="AK32" s="363"/>
      <c r="AL32" s="123"/>
      <c r="AM32" s="249" t="s">
        <v>109</v>
      </c>
      <c r="AN32" s="52" t="s">
        <v>140</v>
      </c>
      <c r="AO32" s="52"/>
      <c r="AP32" s="52"/>
      <c r="AQ32" s="52"/>
      <c r="AR32" s="52"/>
      <c r="AS32" s="146"/>
      <c r="AT32" s="55"/>
      <c r="AU32" s="55"/>
    </row>
    <row r="33" spans="1:52" s="55" customFormat="1" ht="30" customHeight="1">
      <c r="A33" s="49"/>
      <c r="B33" s="141" t="s">
        <v>153</v>
      </c>
      <c r="C33" s="147"/>
      <c r="D33" s="147"/>
      <c r="E33" s="147"/>
      <c r="F33" s="147"/>
      <c r="G33" s="93"/>
      <c r="H33" s="147"/>
      <c r="I33" s="147"/>
      <c r="J33" s="133"/>
      <c r="K33" s="133"/>
      <c r="L33" s="133"/>
      <c r="M33" s="133"/>
      <c r="N33" s="133"/>
      <c r="O33" s="133"/>
      <c r="P33" s="133"/>
      <c r="Q33" s="147"/>
      <c r="R33" s="147"/>
      <c r="S33" s="148"/>
      <c r="T33" s="148"/>
      <c r="U33" s="148"/>
      <c r="V33" s="148"/>
      <c r="W33" s="148"/>
      <c r="X33" s="148"/>
      <c r="Y33" s="50"/>
      <c r="Z33" s="50"/>
      <c r="AA33" s="49"/>
      <c r="AB33" s="147"/>
      <c r="AC33" s="147"/>
      <c r="AD33" s="147"/>
      <c r="AE33" s="147"/>
      <c r="AF33" s="147"/>
      <c r="AG33" s="93"/>
      <c r="AH33" s="147"/>
      <c r="AI33" s="147"/>
      <c r="AJ33" s="133"/>
      <c r="AK33" s="133"/>
      <c r="AL33" s="133"/>
      <c r="AM33" s="133"/>
      <c r="AN33" s="133"/>
      <c r="AO33" s="133"/>
      <c r="AP33" s="133"/>
      <c r="AQ33" s="147"/>
      <c r="AR33" s="147"/>
      <c r="AS33" s="148"/>
      <c r="AT33" s="70"/>
      <c r="AU33" s="70"/>
      <c r="AZ33" s="70"/>
    </row>
    <row r="34" spans="1:52" s="55" customFormat="1" ht="24" customHeight="1">
      <c r="A34" s="149" t="s">
        <v>170</v>
      </c>
      <c r="B34" s="141"/>
      <c r="C34" s="147"/>
      <c r="D34" s="147"/>
      <c r="E34" s="147"/>
      <c r="F34" s="147"/>
      <c r="G34" s="93"/>
      <c r="H34" s="147"/>
      <c r="I34" s="147"/>
      <c r="J34" s="133"/>
      <c r="K34" s="133"/>
      <c r="L34" s="133"/>
      <c r="M34" s="133"/>
      <c r="N34" s="133"/>
      <c r="O34" s="133"/>
      <c r="P34" s="133"/>
      <c r="Q34" s="147"/>
      <c r="R34" s="147"/>
      <c r="S34" s="148"/>
      <c r="T34" s="148"/>
      <c r="U34" s="148"/>
      <c r="V34" s="148"/>
      <c r="W34" s="148"/>
      <c r="X34" s="148"/>
      <c r="Y34" s="50"/>
      <c r="Z34" s="50"/>
      <c r="AA34" s="49"/>
      <c r="AB34" s="147"/>
      <c r="AC34" s="147"/>
      <c r="AD34" s="147"/>
      <c r="AE34" s="147"/>
      <c r="AF34" s="147"/>
      <c r="AG34" s="93"/>
      <c r="AH34" s="147"/>
      <c r="AI34" s="147"/>
      <c r="AJ34" s="133"/>
      <c r="AK34" s="133"/>
      <c r="AL34" s="133"/>
      <c r="AM34" s="133"/>
      <c r="AN34" s="133"/>
      <c r="AO34" s="133"/>
      <c r="AP34" s="133"/>
      <c r="AQ34" s="147"/>
      <c r="AR34" s="147"/>
      <c r="AS34" s="148"/>
      <c r="AT34" s="70"/>
      <c r="AU34" s="70"/>
      <c r="AZ34" s="70"/>
    </row>
    <row r="35" spans="1:52" ht="24" customHeight="1" thickBot="1">
      <c r="A35" s="49"/>
      <c r="B35" s="458" t="s">
        <v>19</v>
      </c>
      <c r="C35" s="458"/>
      <c r="D35" s="458"/>
      <c r="E35" s="458"/>
      <c r="F35" s="458"/>
      <c r="G35" s="51"/>
      <c r="H35" s="51"/>
      <c r="I35" s="470" t="s">
        <v>20</v>
      </c>
      <c r="J35" s="470"/>
      <c r="K35" s="470"/>
      <c r="L35" s="470"/>
      <c r="M35" s="470"/>
      <c r="N35" s="470"/>
      <c r="O35" s="470"/>
      <c r="P35" s="49"/>
      <c r="Q35" s="51"/>
      <c r="R35" s="49"/>
      <c r="S35" s="49"/>
      <c r="T35" s="49"/>
      <c r="U35" s="51"/>
      <c r="V35" s="435" t="s">
        <v>21</v>
      </c>
      <c r="W35" s="435"/>
      <c r="X35" s="435"/>
      <c r="Y35" s="435"/>
      <c r="Z35" s="435"/>
      <c r="AA35" s="435"/>
      <c r="AB35" s="150"/>
      <c r="AC35" s="49"/>
      <c r="AD35" s="49"/>
      <c r="AE35" s="49"/>
      <c r="AF35" s="49"/>
      <c r="AG35" s="49"/>
      <c r="AH35" s="49"/>
      <c r="AI35" s="49"/>
      <c r="AJ35" s="49"/>
      <c r="AK35" s="49"/>
      <c r="AL35" s="49"/>
      <c r="AM35" s="49"/>
      <c r="AN35" s="49"/>
      <c r="AO35" s="49"/>
      <c r="AP35" s="49"/>
      <c r="AQ35" s="49"/>
      <c r="AR35" s="49"/>
      <c r="AS35" s="49"/>
      <c r="AT35" s="70"/>
      <c r="AU35" s="70"/>
      <c r="AV35" s="55"/>
      <c r="AW35" s="55"/>
      <c r="AX35" s="55"/>
      <c r="AY35" s="55"/>
      <c r="AZ35" s="70"/>
    </row>
    <row r="36" spans="1:52" ht="16.5" customHeight="1">
      <c r="A36" s="49"/>
      <c r="B36" s="151"/>
      <c r="C36" s="618"/>
      <c r="D36" s="619"/>
      <c r="E36" s="620"/>
      <c r="F36" s="396" t="s">
        <v>12</v>
      </c>
      <c r="G36" s="396" t="s">
        <v>22</v>
      </c>
      <c r="H36" s="471"/>
      <c r="I36" s="152" t="str">
        <f>IF(C36="","□",IF(T31="■","□",F31))</f>
        <v>□</v>
      </c>
      <c r="J36" s="153" t="s">
        <v>213</v>
      </c>
      <c r="K36" s="153"/>
      <c r="L36" s="153"/>
      <c r="M36" s="153"/>
      <c r="N36" s="153"/>
      <c r="O36" s="153"/>
      <c r="P36" s="153"/>
      <c r="Q36" s="153"/>
      <c r="R36" s="153"/>
      <c r="S36" s="154"/>
      <c r="T36" s="49"/>
      <c r="U36" s="396" t="s">
        <v>23</v>
      </c>
      <c r="V36" s="426">
        <f>IF(C36="","",SUM(AU36:AU40))</f>
      </c>
      <c r="W36" s="427"/>
      <c r="X36" s="427"/>
      <c r="Y36" s="427"/>
      <c r="Z36" s="427"/>
      <c r="AA36" s="428"/>
      <c r="AB36" s="396" t="s">
        <v>0</v>
      </c>
      <c r="AC36" s="49"/>
      <c r="AD36" s="49"/>
      <c r="AE36" s="49"/>
      <c r="AF36" s="49"/>
      <c r="AG36" s="49"/>
      <c r="AH36" s="49"/>
      <c r="AI36" s="49"/>
      <c r="AJ36" s="49"/>
      <c r="AK36" s="49"/>
      <c r="AL36" s="49"/>
      <c r="AM36" s="49"/>
      <c r="AN36" s="49"/>
      <c r="AO36" s="49"/>
      <c r="AP36" s="49"/>
      <c r="AQ36" s="49"/>
      <c r="AR36" s="49"/>
      <c r="AS36" s="49"/>
      <c r="AT36" s="155"/>
      <c r="AU36" s="156">
        <f>IF(I36="■",570000,0)</f>
        <v>0</v>
      </c>
      <c r="AV36" s="55"/>
      <c r="AW36" s="55"/>
      <c r="AX36" s="55"/>
      <c r="AY36" s="55"/>
      <c r="AZ36" s="54"/>
    </row>
    <row r="37" spans="1:52" ht="16.5" customHeight="1">
      <c r="A37" s="49"/>
      <c r="B37" s="151"/>
      <c r="C37" s="621"/>
      <c r="D37" s="622"/>
      <c r="E37" s="623"/>
      <c r="F37" s="396"/>
      <c r="G37" s="396"/>
      <c r="H37" s="471"/>
      <c r="I37" s="157" t="str">
        <f>IF(C36="","□",IF(T31="■","□",F32))</f>
        <v>□</v>
      </c>
      <c r="J37" s="50" t="s">
        <v>214</v>
      </c>
      <c r="K37" s="50"/>
      <c r="L37" s="50"/>
      <c r="M37" s="50"/>
      <c r="N37" s="50"/>
      <c r="O37" s="50"/>
      <c r="P37" s="50"/>
      <c r="Q37" s="50"/>
      <c r="R37" s="50"/>
      <c r="S37" s="158"/>
      <c r="T37" s="49"/>
      <c r="U37" s="396"/>
      <c r="V37" s="429"/>
      <c r="W37" s="430"/>
      <c r="X37" s="430"/>
      <c r="Y37" s="430"/>
      <c r="Z37" s="430"/>
      <c r="AA37" s="431"/>
      <c r="AB37" s="396"/>
      <c r="AC37" s="49"/>
      <c r="AD37" s="49"/>
      <c r="AE37" s="49"/>
      <c r="AF37" s="49"/>
      <c r="AG37" s="49"/>
      <c r="AH37" s="49"/>
      <c r="AI37" s="49"/>
      <c r="AJ37" s="49"/>
      <c r="AK37" s="49"/>
      <c r="AL37" s="49"/>
      <c r="AM37" s="49"/>
      <c r="AN37" s="49"/>
      <c r="AO37" s="49"/>
      <c r="AP37" s="49"/>
      <c r="AQ37" s="49"/>
      <c r="AR37" s="49"/>
      <c r="AS37" s="49"/>
      <c r="AT37" s="155"/>
      <c r="AU37" s="156">
        <f>IF(I37="■",285000,0)</f>
        <v>0</v>
      </c>
      <c r="AV37" s="55"/>
      <c r="AW37" s="55"/>
      <c r="AX37" s="55"/>
      <c r="AY37" s="55"/>
      <c r="AZ37" s="54"/>
    </row>
    <row r="38" spans="1:51" ht="16.5" customHeight="1">
      <c r="A38" s="49"/>
      <c r="B38" s="151"/>
      <c r="C38" s="621"/>
      <c r="D38" s="622"/>
      <c r="E38" s="623"/>
      <c r="F38" s="396"/>
      <c r="G38" s="396"/>
      <c r="H38" s="471"/>
      <c r="I38" s="159" t="s">
        <v>154</v>
      </c>
      <c r="J38" s="50"/>
      <c r="K38" s="50"/>
      <c r="L38" s="50"/>
      <c r="M38" s="50"/>
      <c r="N38" s="50"/>
      <c r="O38" s="50"/>
      <c r="P38" s="50"/>
      <c r="Q38" s="50"/>
      <c r="R38" s="50"/>
      <c r="S38" s="158"/>
      <c r="T38" s="49"/>
      <c r="U38" s="396"/>
      <c r="V38" s="429"/>
      <c r="W38" s="430"/>
      <c r="X38" s="430"/>
      <c r="Y38" s="430"/>
      <c r="Z38" s="430"/>
      <c r="AA38" s="431"/>
      <c r="AB38" s="396"/>
      <c r="AC38" s="49"/>
      <c r="AD38" s="49"/>
      <c r="AE38" s="49"/>
      <c r="AF38" s="49"/>
      <c r="AG38" s="49"/>
      <c r="AH38" s="49"/>
      <c r="AI38" s="49"/>
      <c r="AJ38" s="49"/>
      <c r="AK38" s="49"/>
      <c r="AL38" s="49"/>
      <c r="AM38" s="49"/>
      <c r="AN38" s="49"/>
      <c r="AO38" s="49"/>
      <c r="AP38" s="49"/>
      <c r="AQ38" s="49"/>
      <c r="AR38" s="49"/>
      <c r="AS38" s="49"/>
      <c r="AU38" s="156"/>
      <c r="AV38" s="55"/>
      <c r="AW38" s="55"/>
      <c r="AX38" s="55"/>
      <c r="AY38" s="55"/>
    </row>
    <row r="39" spans="1:51" ht="16.5" customHeight="1">
      <c r="A39" s="49"/>
      <c r="B39" s="151"/>
      <c r="C39" s="621"/>
      <c r="D39" s="622"/>
      <c r="E39" s="623"/>
      <c r="F39" s="396"/>
      <c r="G39" s="396"/>
      <c r="H39" s="471"/>
      <c r="I39" s="157" t="str">
        <f>IF(C36="","□",IF(T31="■",F31,"□"))</f>
        <v>□</v>
      </c>
      <c r="J39" s="50" t="s">
        <v>215</v>
      </c>
      <c r="K39" s="50"/>
      <c r="L39" s="50"/>
      <c r="M39" s="50"/>
      <c r="N39" s="50"/>
      <c r="O39" s="50"/>
      <c r="P39" s="50"/>
      <c r="Q39" s="50"/>
      <c r="R39" s="50"/>
      <c r="S39" s="158"/>
      <c r="T39" s="49"/>
      <c r="U39" s="396"/>
      <c r="V39" s="429"/>
      <c r="W39" s="430"/>
      <c r="X39" s="430"/>
      <c r="Y39" s="430"/>
      <c r="Z39" s="430"/>
      <c r="AA39" s="431"/>
      <c r="AB39" s="396"/>
      <c r="AC39" s="49"/>
      <c r="AD39" s="49"/>
      <c r="AE39" s="49"/>
      <c r="AF39" s="49"/>
      <c r="AG39" s="49"/>
      <c r="AH39" s="49"/>
      <c r="AI39" s="49"/>
      <c r="AJ39" s="49"/>
      <c r="AK39" s="49"/>
      <c r="AL39" s="49"/>
      <c r="AM39" s="49"/>
      <c r="AN39" s="49"/>
      <c r="AO39" s="49"/>
      <c r="AP39" s="49"/>
      <c r="AQ39" s="49"/>
      <c r="AR39" s="49"/>
      <c r="AS39" s="49"/>
      <c r="AU39" s="156">
        <f>IF(I39="■",720000,0)</f>
        <v>0</v>
      </c>
      <c r="AV39" s="55"/>
      <c r="AW39" s="55"/>
      <c r="AX39" s="55"/>
      <c r="AY39" s="55"/>
    </row>
    <row r="40" spans="1:51" ht="16.5" customHeight="1" thickBot="1">
      <c r="A40" s="49"/>
      <c r="B40" s="50"/>
      <c r="C40" s="624"/>
      <c r="D40" s="625"/>
      <c r="E40" s="626"/>
      <c r="F40" s="396"/>
      <c r="G40" s="396"/>
      <c r="H40" s="471"/>
      <c r="I40" s="160" t="str">
        <f>IF(C36="","□",IF(T31="■",F32,"□"))</f>
        <v>□</v>
      </c>
      <c r="J40" s="161" t="s">
        <v>216</v>
      </c>
      <c r="K40" s="161"/>
      <c r="L40" s="161"/>
      <c r="M40" s="161"/>
      <c r="N40" s="161"/>
      <c r="O40" s="161"/>
      <c r="P40" s="161"/>
      <c r="Q40" s="161"/>
      <c r="R40" s="161"/>
      <c r="S40" s="162"/>
      <c r="T40" s="49"/>
      <c r="U40" s="396"/>
      <c r="V40" s="432"/>
      <c r="W40" s="433"/>
      <c r="X40" s="433"/>
      <c r="Y40" s="433"/>
      <c r="Z40" s="433"/>
      <c r="AA40" s="434"/>
      <c r="AB40" s="396"/>
      <c r="AC40" s="49"/>
      <c r="AD40" s="49"/>
      <c r="AE40" s="49"/>
      <c r="AF40" s="49"/>
      <c r="AG40" s="49"/>
      <c r="AH40" s="49"/>
      <c r="AI40" s="49"/>
      <c r="AJ40" s="49"/>
      <c r="AK40" s="49"/>
      <c r="AL40" s="49"/>
      <c r="AM40" s="49"/>
      <c r="AN40" s="49"/>
      <c r="AO40" s="49"/>
      <c r="AP40" s="49"/>
      <c r="AQ40" s="49"/>
      <c r="AR40" s="49"/>
      <c r="AS40" s="49"/>
      <c r="AU40" s="156">
        <f>IF(I40="■",360000,0)</f>
        <v>0</v>
      </c>
      <c r="AV40" s="163">
        <f>IF(C36="",0,SUM(AU36:AU40))</f>
        <v>0</v>
      </c>
      <c r="AW40" s="55"/>
      <c r="AX40" s="55"/>
      <c r="AY40" s="55"/>
    </row>
    <row r="41" spans="1:45" s="166" customFormat="1" ht="15">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5"/>
    </row>
    <row r="42" spans="1:45" s="169" customFormat="1" ht="24" customHeight="1">
      <c r="A42" s="167" t="s">
        <v>83</v>
      </c>
      <c r="B42" s="167"/>
      <c r="C42" s="167"/>
      <c r="D42" s="167"/>
      <c r="E42" s="167"/>
      <c r="F42" s="167"/>
      <c r="G42" s="167"/>
      <c r="H42" s="167"/>
      <c r="I42" s="167"/>
      <c r="J42" s="168"/>
      <c r="K42" s="168"/>
      <c r="L42" s="164"/>
      <c r="M42" s="164"/>
      <c r="N42" s="164"/>
      <c r="O42" s="164"/>
      <c r="P42" s="164"/>
      <c r="Q42" s="164"/>
      <c r="R42" s="164"/>
      <c r="S42" s="164"/>
      <c r="T42" s="164"/>
      <c r="U42" s="164"/>
      <c r="V42" s="164"/>
      <c r="W42" s="164"/>
      <c r="X42" s="164"/>
      <c r="Y42" s="168"/>
      <c r="Z42" s="164"/>
      <c r="AA42" s="164"/>
      <c r="AB42" s="164"/>
      <c r="AC42" s="164"/>
      <c r="AD42" s="164"/>
      <c r="AE42" s="164"/>
      <c r="AF42" s="164"/>
      <c r="AG42" s="164"/>
      <c r="AH42" s="168"/>
      <c r="AI42" s="168"/>
      <c r="AJ42" s="164"/>
      <c r="AK42" s="164"/>
      <c r="AL42" s="164"/>
      <c r="AM42" s="164"/>
      <c r="AN42" s="164"/>
      <c r="AO42" s="164"/>
      <c r="AP42" s="164"/>
      <c r="AQ42" s="164"/>
      <c r="AR42" s="164"/>
      <c r="AS42" s="164"/>
    </row>
    <row r="43" spans="1:51" s="175" customFormat="1" ht="18" customHeight="1">
      <c r="A43" s="165"/>
      <c r="B43" s="170" t="s">
        <v>31</v>
      </c>
      <c r="C43" s="165"/>
      <c r="D43" s="171"/>
      <c r="E43" s="171"/>
      <c r="F43" s="171"/>
      <c r="G43" s="171"/>
      <c r="H43" s="171"/>
      <c r="I43" s="164"/>
      <c r="J43" s="165"/>
      <c r="K43" s="165"/>
      <c r="L43" s="165"/>
      <c r="M43" s="165"/>
      <c r="N43" s="165"/>
      <c r="O43" s="171"/>
      <c r="P43" s="165"/>
      <c r="Q43" s="164"/>
      <c r="R43" s="171"/>
      <c r="S43" s="171"/>
      <c r="T43" s="171"/>
      <c r="U43" s="171"/>
      <c r="V43" s="171"/>
      <c r="W43" s="171"/>
      <c r="X43" s="171"/>
      <c r="Y43" s="164"/>
      <c r="Z43" s="165"/>
      <c r="AA43" s="172"/>
      <c r="AB43" s="172"/>
      <c r="AC43" s="172"/>
      <c r="AD43" s="172"/>
      <c r="AE43" s="172"/>
      <c r="AF43" s="172"/>
      <c r="AG43" s="172"/>
      <c r="AH43" s="172"/>
      <c r="AI43" s="172"/>
      <c r="AJ43" s="172"/>
      <c r="AK43" s="164"/>
      <c r="AL43" s="173"/>
      <c r="AM43" s="173"/>
      <c r="AN43" s="173"/>
      <c r="AO43" s="173"/>
      <c r="AP43" s="168"/>
      <c r="AQ43" s="164"/>
      <c r="AR43" s="171"/>
      <c r="AS43" s="171"/>
      <c r="AT43" s="174"/>
      <c r="AU43" s="174"/>
      <c r="AV43" s="174"/>
      <c r="AW43" s="174"/>
      <c r="AX43" s="169"/>
      <c r="AY43" s="166"/>
    </row>
    <row r="44" spans="1:50" s="180" customFormat="1" ht="18" customHeight="1">
      <c r="A44" s="176"/>
      <c r="B44" s="170" t="s">
        <v>32</v>
      </c>
      <c r="C44" s="170"/>
      <c r="D44" s="170"/>
      <c r="E44" s="170"/>
      <c r="F44" s="170"/>
      <c r="G44" s="170"/>
      <c r="H44" s="440" t="s">
        <v>33</v>
      </c>
      <c r="I44" s="440"/>
      <c r="J44" s="440"/>
      <c r="K44" s="440"/>
      <c r="L44" s="170"/>
      <c r="M44" s="177"/>
      <c r="N44" s="170" t="s">
        <v>32</v>
      </c>
      <c r="O44" s="170"/>
      <c r="P44" s="170"/>
      <c r="Q44" s="170"/>
      <c r="R44" s="170"/>
      <c r="S44" s="170"/>
      <c r="T44" s="440" t="s">
        <v>33</v>
      </c>
      <c r="U44" s="440"/>
      <c r="V44" s="440"/>
      <c r="W44" s="440"/>
      <c r="X44" s="170"/>
      <c r="Y44" s="176"/>
      <c r="Z44" s="170" t="s">
        <v>32</v>
      </c>
      <c r="AA44" s="170"/>
      <c r="AB44" s="170"/>
      <c r="AC44" s="170"/>
      <c r="AD44" s="170"/>
      <c r="AE44" s="170"/>
      <c r="AF44" s="440" t="s">
        <v>33</v>
      </c>
      <c r="AG44" s="440"/>
      <c r="AH44" s="440"/>
      <c r="AI44" s="440"/>
      <c r="AJ44" s="170"/>
      <c r="AK44" s="170"/>
      <c r="AL44" s="170" t="s">
        <v>35</v>
      </c>
      <c r="AM44" s="177"/>
      <c r="AN44" s="170"/>
      <c r="AO44" s="170"/>
      <c r="AP44" s="170"/>
      <c r="AQ44" s="170"/>
      <c r="AR44" s="170"/>
      <c r="AS44" s="170"/>
      <c r="AT44" s="178"/>
      <c r="AU44" s="178"/>
      <c r="AV44" s="178"/>
      <c r="AW44" s="178"/>
      <c r="AX44" s="179"/>
    </row>
    <row r="45" spans="1:51" s="175" customFormat="1" ht="18" customHeight="1" thickBot="1">
      <c r="A45" s="165"/>
      <c r="B45" s="170" t="s">
        <v>28</v>
      </c>
      <c r="C45" s="165"/>
      <c r="D45" s="171"/>
      <c r="E45" s="171"/>
      <c r="F45" s="165"/>
      <c r="G45" s="165"/>
      <c r="H45" s="165"/>
      <c r="I45" s="164"/>
      <c r="J45" s="165"/>
      <c r="K45" s="165"/>
      <c r="L45" s="165"/>
      <c r="M45" s="165"/>
      <c r="N45" s="170" t="s">
        <v>27</v>
      </c>
      <c r="O45" s="165"/>
      <c r="P45" s="165"/>
      <c r="Q45" s="171"/>
      <c r="R45" s="171"/>
      <c r="S45" s="165"/>
      <c r="T45" s="165"/>
      <c r="U45" s="165"/>
      <c r="V45" s="171"/>
      <c r="W45" s="165"/>
      <c r="X45" s="165"/>
      <c r="Y45" s="165"/>
      <c r="Z45" s="170" t="s">
        <v>29</v>
      </c>
      <c r="AA45" s="181"/>
      <c r="AB45" s="165"/>
      <c r="AC45" s="172"/>
      <c r="AD45" s="172"/>
      <c r="AE45" s="172"/>
      <c r="AF45" s="172"/>
      <c r="AG45" s="172"/>
      <c r="AH45" s="172"/>
      <c r="AI45" s="172"/>
      <c r="AJ45" s="172"/>
      <c r="AK45" s="164"/>
      <c r="AL45" s="164"/>
      <c r="AM45" s="164"/>
      <c r="AN45" s="164"/>
      <c r="AO45" s="164"/>
      <c r="AP45" s="168"/>
      <c r="AQ45" s="164"/>
      <c r="AR45" s="171"/>
      <c r="AS45" s="171"/>
      <c r="AT45" s="174"/>
      <c r="AU45" s="174"/>
      <c r="AV45" s="174"/>
      <c r="AW45" s="174"/>
      <c r="AX45" s="169"/>
      <c r="AY45" s="166"/>
    </row>
    <row r="46" spans="1:49" s="175" customFormat="1" ht="18" customHeight="1">
      <c r="A46" s="165"/>
      <c r="B46" s="182" t="str">
        <f>IF(I46=0,"□",T32)</f>
        <v>□</v>
      </c>
      <c r="C46" s="183" t="s">
        <v>229</v>
      </c>
      <c r="D46" s="183"/>
      <c r="E46" s="183"/>
      <c r="F46" s="183"/>
      <c r="G46" s="184"/>
      <c r="H46" s="436" t="s">
        <v>22</v>
      </c>
      <c r="I46" s="635"/>
      <c r="J46" s="636"/>
      <c r="K46" s="181"/>
      <c r="L46" s="456" t="s">
        <v>30</v>
      </c>
      <c r="M46" s="457"/>
      <c r="N46" s="182" t="str">
        <f>IF(U46=0,"□",T32)</f>
        <v>□</v>
      </c>
      <c r="O46" s="183" t="s">
        <v>217</v>
      </c>
      <c r="P46" s="183"/>
      <c r="Q46" s="183"/>
      <c r="R46" s="183"/>
      <c r="S46" s="184"/>
      <c r="T46" s="436" t="s">
        <v>22</v>
      </c>
      <c r="U46" s="635"/>
      <c r="V46" s="636"/>
      <c r="W46" s="181"/>
      <c r="X46" s="456" t="s">
        <v>30</v>
      </c>
      <c r="Y46" s="457"/>
      <c r="Z46" s="250" t="str">
        <f>IF(AG46=0,"□",T32)</f>
        <v>■</v>
      </c>
      <c r="AA46" s="183" t="s">
        <v>223</v>
      </c>
      <c r="AB46" s="183"/>
      <c r="AC46" s="183"/>
      <c r="AD46" s="183"/>
      <c r="AE46" s="184"/>
      <c r="AF46" s="436" t="s">
        <v>22</v>
      </c>
      <c r="AG46" s="641">
        <v>1</v>
      </c>
      <c r="AH46" s="642"/>
      <c r="AI46" s="181"/>
      <c r="AJ46" s="181"/>
      <c r="AK46" s="181"/>
      <c r="AL46" s="648">
        <f>IF(I46+U46+AG46+AP31&gt;10,"上限人数超過",IF(I46+U46+AG46=0,"",SUM(AU46:AW47)))</f>
        <v>332500</v>
      </c>
      <c r="AM46" s="649"/>
      <c r="AN46" s="649"/>
      <c r="AO46" s="649"/>
      <c r="AP46" s="649"/>
      <c r="AQ46" s="650"/>
      <c r="AR46" s="181"/>
      <c r="AS46" s="181"/>
      <c r="AT46" s="185"/>
      <c r="AU46" s="169">
        <f>IF(B46="■",142500*I46,0)</f>
        <v>0</v>
      </c>
      <c r="AV46" s="169">
        <f>IF(N46="■",237500*U46,0)</f>
        <v>0</v>
      </c>
      <c r="AW46" s="169">
        <f>IF(Z46="■",332500*AG46,0)</f>
        <v>332500</v>
      </c>
    </row>
    <row r="47" spans="1:50" s="166" customFormat="1" ht="30" customHeight="1">
      <c r="A47" s="165"/>
      <c r="B47" s="437" t="s">
        <v>172</v>
      </c>
      <c r="C47" s="438"/>
      <c r="D47" s="438"/>
      <c r="E47" s="438"/>
      <c r="F47" s="438"/>
      <c r="G47" s="439"/>
      <c r="H47" s="436"/>
      <c r="I47" s="637"/>
      <c r="J47" s="638"/>
      <c r="K47" s="164" t="s">
        <v>12</v>
      </c>
      <c r="L47" s="456"/>
      <c r="M47" s="457"/>
      <c r="N47" s="437" t="s">
        <v>172</v>
      </c>
      <c r="O47" s="438"/>
      <c r="P47" s="438"/>
      <c r="Q47" s="438"/>
      <c r="R47" s="438"/>
      <c r="S47" s="439"/>
      <c r="T47" s="436"/>
      <c r="U47" s="637"/>
      <c r="V47" s="638"/>
      <c r="W47" s="164" t="s">
        <v>12</v>
      </c>
      <c r="X47" s="456"/>
      <c r="Y47" s="457"/>
      <c r="Z47" s="437" t="s">
        <v>172</v>
      </c>
      <c r="AA47" s="438"/>
      <c r="AB47" s="438"/>
      <c r="AC47" s="438"/>
      <c r="AD47" s="438"/>
      <c r="AE47" s="439"/>
      <c r="AF47" s="436"/>
      <c r="AG47" s="643"/>
      <c r="AH47" s="644"/>
      <c r="AI47" s="164" t="s">
        <v>12</v>
      </c>
      <c r="AJ47" s="440" t="s">
        <v>23</v>
      </c>
      <c r="AK47" s="440"/>
      <c r="AL47" s="651"/>
      <c r="AM47" s="652"/>
      <c r="AN47" s="652"/>
      <c r="AO47" s="652"/>
      <c r="AP47" s="652"/>
      <c r="AQ47" s="653"/>
      <c r="AR47" s="164" t="s">
        <v>0</v>
      </c>
      <c r="AS47" s="186"/>
      <c r="AT47" s="187"/>
      <c r="AU47" s="169">
        <f>IF(B48="■",180000*I46,0)</f>
        <v>0</v>
      </c>
      <c r="AV47" s="169">
        <f>IF(N48="■",300000*U46,0)</f>
        <v>0</v>
      </c>
      <c r="AW47" s="169">
        <f>IF(Z48="■",420000*AG46,0)</f>
        <v>0</v>
      </c>
      <c r="AX47" s="163"/>
    </row>
    <row r="48" spans="1:49" s="175" customFormat="1" ht="18" customHeight="1" thickBot="1">
      <c r="A48" s="181"/>
      <c r="B48" s="188" t="str">
        <f>IF(I46=0,"□",T31)</f>
        <v>□</v>
      </c>
      <c r="C48" s="189" t="s">
        <v>231</v>
      </c>
      <c r="D48" s="189"/>
      <c r="E48" s="189"/>
      <c r="F48" s="189"/>
      <c r="G48" s="190"/>
      <c r="H48" s="436"/>
      <c r="I48" s="639"/>
      <c r="J48" s="640"/>
      <c r="K48" s="191"/>
      <c r="L48" s="456"/>
      <c r="M48" s="457"/>
      <c r="N48" s="188" t="str">
        <f>IF(U46=0,"□",T31)</f>
        <v>□</v>
      </c>
      <c r="O48" s="189" t="s">
        <v>219</v>
      </c>
      <c r="P48" s="189"/>
      <c r="Q48" s="189"/>
      <c r="R48" s="189"/>
      <c r="S48" s="190"/>
      <c r="T48" s="436"/>
      <c r="U48" s="639"/>
      <c r="V48" s="640"/>
      <c r="W48" s="192"/>
      <c r="X48" s="456"/>
      <c r="Y48" s="457"/>
      <c r="Z48" s="188" t="str">
        <f>IF(AG46=0,"□",T31)</f>
        <v>□</v>
      </c>
      <c r="AA48" s="189" t="s">
        <v>224</v>
      </c>
      <c r="AB48" s="189"/>
      <c r="AC48" s="189"/>
      <c r="AD48" s="189"/>
      <c r="AE48" s="190"/>
      <c r="AF48" s="436"/>
      <c r="AG48" s="645"/>
      <c r="AH48" s="646"/>
      <c r="AI48" s="191"/>
      <c r="AJ48" s="191"/>
      <c r="AK48" s="191"/>
      <c r="AL48" s="654"/>
      <c r="AM48" s="655"/>
      <c r="AN48" s="655"/>
      <c r="AO48" s="655"/>
      <c r="AP48" s="655"/>
      <c r="AQ48" s="656"/>
      <c r="AR48" s="192"/>
      <c r="AS48" s="192"/>
      <c r="AT48" s="193"/>
      <c r="AV48" s="194"/>
      <c r="AW48" s="194"/>
    </row>
    <row r="49" spans="1:50" s="166" customFormat="1" ht="18" customHeight="1">
      <c r="A49" s="165"/>
      <c r="B49" s="172" t="s">
        <v>34</v>
      </c>
      <c r="C49" s="165"/>
      <c r="D49" s="171"/>
      <c r="E49" s="171"/>
      <c r="F49" s="171"/>
      <c r="G49" s="171"/>
      <c r="H49" s="171"/>
      <c r="I49" s="164"/>
      <c r="J49" s="165"/>
      <c r="K49" s="165"/>
      <c r="L49" s="165"/>
      <c r="M49" s="165"/>
      <c r="N49" s="165"/>
      <c r="O49" s="171"/>
      <c r="P49" s="165"/>
      <c r="Q49" s="164"/>
      <c r="R49" s="171"/>
      <c r="S49" s="171"/>
      <c r="T49" s="171"/>
      <c r="U49" s="171"/>
      <c r="V49" s="171"/>
      <c r="W49" s="171"/>
      <c r="X49" s="171"/>
      <c r="Y49" s="164"/>
      <c r="Z49" s="165"/>
      <c r="AA49" s="172"/>
      <c r="AB49" s="172"/>
      <c r="AC49" s="172"/>
      <c r="AD49" s="172"/>
      <c r="AE49" s="172"/>
      <c r="AF49" s="172"/>
      <c r="AG49" s="172"/>
      <c r="AH49" s="172"/>
      <c r="AI49" s="172"/>
      <c r="AJ49" s="172"/>
      <c r="AK49" s="164"/>
      <c r="AL49" s="164"/>
      <c r="AM49" s="165"/>
      <c r="AN49" s="165"/>
      <c r="AO49" s="165"/>
      <c r="AP49" s="165"/>
      <c r="AQ49" s="165"/>
      <c r="AR49" s="165"/>
      <c r="AS49" s="171"/>
      <c r="AT49" s="174"/>
      <c r="AU49" s="174"/>
      <c r="AV49" s="174"/>
      <c r="AW49" s="174"/>
      <c r="AX49" s="169"/>
    </row>
    <row r="50" spans="1:50" s="180" customFormat="1" ht="18" customHeight="1">
      <c r="A50" s="176"/>
      <c r="B50" s="170" t="s">
        <v>32</v>
      </c>
      <c r="C50" s="170"/>
      <c r="D50" s="170"/>
      <c r="E50" s="170"/>
      <c r="F50" s="170"/>
      <c r="G50" s="170"/>
      <c r="H50" s="440" t="s">
        <v>33</v>
      </c>
      <c r="I50" s="440"/>
      <c r="J50" s="440"/>
      <c r="K50" s="440"/>
      <c r="L50" s="170"/>
      <c r="M50" s="177"/>
      <c r="N50" s="170" t="s">
        <v>32</v>
      </c>
      <c r="O50" s="170"/>
      <c r="P50" s="170"/>
      <c r="Q50" s="170"/>
      <c r="R50" s="170"/>
      <c r="S50" s="170"/>
      <c r="T50" s="440" t="s">
        <v>33</v>
      </c>
      <c r="U50" s="440"/>
      <c r="V50" s="440"/>
      <c r="W50" s="440"/>
      <c r="X50" s="170"/>
      <c r="Y50" s="176"/>
      <c r="Z50" s="170" t="s">
        <v>32</v>
      </c>
      <c r="AA50" s="170"/>
      <c r="AB50" s="170"/>
      <c r="AC50" s="170"/>
      <c r="AD50" s="170"/>
      <c r="AE50" s="170"/>
      <c r="AF50" s="440" t="s">
        <v>33</v>
      </c>
      <c r="AG50" s="440"/>
      <c r="AH50" s="440"/>
      <c r="AI50" s="440"/>
      <c r="AJ50" s="170"/>
      <c r="AK50" s="170"/>
      <c r="AL50" s="170" t="s">
        <v>36</v>
      </c>
      <c r="AM50" s="177"/>
      <c r="AN50" s="170"/>
      <c r="AO50" s="170"/>
      <c r="AP50" s="170"/>
      <c r="AQ50" s="170"/>
      <c r="AR50" s="170"/>
      <c r="AS50" s="170"/>
      <c r="AT50" s="178"/>
      <c r="AU50" s="178"/>
      <c r="AV50" s="178"/>
      <c r="AW50" s="178"/>
      <c r="AX50" s="179"/>
    </row>
    <row r="51" spans="1:51" s="175" customFormat="1" ht="18" customHeight="1" thickBot="1">
      <c r="A51" s="165"/>
      <c r="B51" s="170" t="s">
        <v>237</v>
      </c>
      <c r="C51" s="165"/>
      <c r="D51" s="171"/>
      <c r="E51" s="171"/>
      <c r="F51" s="165"/>
      <c r="G51" s="165"/>
      <c r="H51" s="165"/>
      <c r="I51" s="164"/>
      <c r="J51" s="165"/>
      <c r="K51" s="165"/>
      <c r="L51" s="165"/>
      <c r="M51" s="165"/>
      <c r="N51" s="170" t="s">
        <v>235</v>
      </c>
      <c r="O51" s="165"/>
      <c r="P51" s="165"/>
      <c r="Q51" s="171"/>
      <c r="R51" s="171"/>
      <c r="S51" s="165"/>
      <c r="T51" s="165"/>
      <c r="U51" s="165"/>
      <c r="V51" s="171"/>
      <c r="W51" s="165"/>
      <c r="X51" s="165"/>
      <c r="Y51" s="165"/>
      <c r="Z51" s="170" t="s">
        <v>236</v>
      </c>
      <c r="AA51" s="181"/>
      <c r="AB51" s="165"/>
      <c r="AC51" s="172"/>
      <c r="AD51" s="172"/>
      <c r="AE51" s="172"/>
      <c r="AF51" s="172"/>
      <c r="AG51" s="172"/>
      <c r="AH51" s="172"/>
      <c r="AI51" s="172"/>
      <c r="AJ51" s="172"/>
      <c r="AK51" s="164"/>
      <c r="AL51" s="164"/>
      <c r="AM51" s="164"/>
      <c r="AN51" s="164"/>
      <c r="AO51" s="164"/>
      <c r="AP51" s="168"/>
      <c r="AQ51" s="164"/>
      <c r="AR51" s="171"/>
      <c r="AS51" s="171"/>
      <c r="AT51" s="174"/>
      <c r="AU51" s="174"/>
      <c r="AV51" s="174"/>
      <c r="AW51" s="174"/>
      <c r="AX51" s="169"/>
      <c r="AY51" s="166"/>
    </row>
    <row r="52" spans="1:49" s="175" customFormat="1" ht="18" customHeight="1">
      <c r="A52" s="165"/>
      <c r="B52" s="182" t="str">
        <f>IF(I52=0,"□",T32)</f>
        <v>□</v>
      </c>
      <c r="C52" s="183" t="s">
        <v>233</v>
      </c>
      <c r="D52" s="183"/>
      <c r="E52" s="183"/>
      <c r="F52" s="183"/>
      <c r="G52" s="184"/>
      <c r="H52" s="436" t="s">
        <v>22</v>
      </c>
      <c r="I52" s="635"/>
      <c r="J52" s="636"/>
      <c r="K52" s="181"/>
      <c r="L52" s="456" t="s">
        <v>30</v>
      </c>
      <c r="M52" s="457"/>
      <c r="N52" s="182" t="str">
        <f>IF(U52=0,"□",T32)</f>
        <v>□</v>
      </c>
      <c r="O52" s="183" t="s">
        <v>221</v>
      </c>
      <c r="P52" s="183"/>
      <c r="Q52" s="183"/>
      <c r="R52" s="183"/>
      <c r="S52" s="184"/>
      <c r="T52" s="436" t="s">
        <v>22</v>
      </c>
      <c r="U52" s="635"/>
      <c r="V52" s="636"/>
      <c r="W52" s="181"/>
      <c r="X52" s="456" t="s">
        <v>30</v>
      </c>
      <c r="Y52" s="457"/>
      <c r="Z52" s="182" t="str">
        <f>IF(AG52=0,"□",T32)</f>
        <v>□</v>
      </c>
      <c r="AA52" s="183" t="s">
        <v>226</v>
      </c>
      <c r="AB52" s="183"/>
      <c r="AC52" s="183"/>
      <c r="AD52" s="183"/>
      <c r="AE52" s="184"/>
      <c r="AF52" s="436" t="s">
        <v>22</v>
      </c>
      <c r="AG52" s="635"/>
      <c r="AH52" s="636"/>
      <c r="AI52" s="181"/>
      <c r="AJ52" s="181"/>
      <c r="AK52" s="181"/>
      <c r="AL52" s="417">
        <f>IF(I52+U52+AG52+AP31&gt;10,"上限人数超過",IF(I52+U52+AG52=0,"",SUM(AU52:AW53)))</f>
      </c>
      <c r="AM52" s="418"/>
      <c r="AN52" s="418"/>
      <c r="AO52" s="418"/>
      <c r="AP52" s="418"/>
      <c r="AQ52" s="419"/>
      <c r="AR52" s="181"/>
      <c r="AS52" s="181"/>
      <c r="AT52" s="185"/>
      <c r="AU52" s="169">
        <f>IF(B52="■",142500*I52,0)</f>
        <v>0</v>
      </c>
      <c r="AV52" s="169">
        <f>IF(N52="■",237500*U52,0)</f>
        <v>0</v>
      </c>
      <c r="AW52" s="169">
        <f>IF(Z52="■",332500*AG52,0)</f>
        <v>0</v>
      </c>
    </row>
    <row r="53" spans="1:50" s="166" customFormat="1" ht="30" customHeight="1">
      <c r="A53" s="165"/>
      <c r="B53" s="437" t="s">
        <v>172</v>
      </c>
      <c r="C53" s="438"/>
      <c r="D53" s="438"/>
      <c r="E53" s="438"/>
      <c r="F53" s="438"/>
      <c r="G53" s="439"/>
      <c r="H53" s="436"/>
      <c r="I53" s="637"/>
      <c r="J53" s="638"/>
      <c r="K53" s="164" t="s">
        <v>12</v>
      </c>
      <c r="L53" s="456"/>
      <c r="M53" s="457"/>
      <c r="N53" s="437" t="s">
        <v>172</v>
      </c>
      <c r="O53" s="438"/>
      <c r="P53" s="438"/>
      <c r="Q53" s="438"/>
      <c r="R53" s="438"/>
      <c r="S53" s="439"/>
      <c r="T53" s="436"/>
      <c r="U53" s="637"/>
      <c r="V53" s="638"/>
      <c r="W53" s="164" t="s">
        <v>12</v>
      </c>
      <c r="X53" s="456"/>
      <c r="Y53" s="457"/>
      <c r="Z53" s="437" t="s">
        <v>172</v>
      </c>
      <c r="AA53" s="438"/>
      <c r="AB53" s="438"/>
      <c r="AC53" s="438"/>
      <c r="AD53" s="438"/>
      <c r="AE53" s="439"/>
      <c r="AF53" s="436"/>
      <c r="AG53" s="637"/>
      <c r="AH53" s="638"/>
      <c r="AI53" s="164" t="s">
        <v>12</v>
      </c>
      <c r="AJ53" s="440" t="s">
        <v>23</v>
      </c>
      <c r="AK53" s="440"/>
      <c r="AL53" s="420"/>
      <c r="AM53" s="421"/>
      <c r="AN53" s="421"/>
      <c r="AO53" s="421"/>
      <c r="AP53" s="421"/>
      <c r="AQ53" s="422"/>
      <c r="AR53" s="164" t="s">
        <v>0</v>
      </c>
      <c r="AS53" s="186"/>
      <c r="AT53" s="187"/>
      <c r="AU53" s="169">
        <f>IF(B54="■",180000*I52,0)</f>
        <v>0</v>
      </c>
      <c r="AV53" s="169">
        <f>IF(N54="■",300000*U52,0)</f>
        <v>0</v>
      </c>
      <c r="AW53" s="169">
        <f>IF(Z54="■",420000*AG52,0)</f>
        <v>0</v>
      </c>
      <c r="AX53" s="163"/>
    </row>
    <row r="54" spans="1:49" s="175" customFormat="1" ht="18" customHeight="1" thickBot="1">
      <c r="A54" s="181"/>
      <c r="B54" s="188" t="str">
        <f>IF(I52=0,"□",T31)</f>
        <v>□</v>
      </c>
      <c r="C54" s="189" t="s">
        <v>232</v>
      </c>
      <c r="D54" s="189"/>
      <c r="E54" s="189"/>
      <c r="F54" s="189"/>
      <c r="G54" s="190"/>
      <c r="H54" s="436"/>
      <c r="I54" s="639"/>
      <c r="J54" s="640"/>
      <c r="K54" s="191"/>
      <c r="L54" s="456"/>
      <c r="M54" s="457"/>
      <c r="N54" s="188" t="str">
        <f>IF(U52=0,"□",T31)</f>
        <v>□</v>
      </c>
      <c r="O54" s="189" t="s">
        <v>222</v>
      </c>
      <c r="P54" s="189"/>
      <c r="Q54" s="189"/>
      <c r="R54" s="189"/>
      <c r="S54" s="190"/>
      <c r="T54" s="436"/>
      <c r="U54" s="639"/>
      <c r="V54" s="640"/>
      <c r="W54" s="192"/>
      <c r="X54" s="456"/>
      <c r="Y54" s="457"/>
      <c r="Z54" s="188" t="str">
        <f>IF(AG52=0,"□",T31)</f>
        <v>□</v>
      </c>
      <c r="AA54" s="189" t="s">
        <v>228</v>
      </c>
      <c r="AB54" s="189"/>
      <c r="AC54" s="189"/>
      <c r="AD54" s="189"/>
      <c r="AE54" s="190"/>
      <c r="AF54" s="436"/>
      <c r="AG54" s="639"/>
      <c r="AH54" s="640"/>
      <c r="AI54" s="191"/>
      <c r="AJ54" s="191"/>
      <c r="AK54" s="191"/>
      <c r="AL54" s="423"/>
      <c r="AM54" s="424"/>
      <c r="AN54" s="424"/>
      <c r="AO54" s="424"/>
      <c r="AP54" s="424"/>
      <c r="AQ54" s="425"/>
      <c r="AR54" s="192"/>
      <c r="AS54" s="192"/>
      <c r="AT54" s="193"/>
      <c r="AV54" s="194"/>
      <c r="AW54" s="194"/>
    </row>
    <row r="55" spans="1:55" s="163" customFormat="1" ht="45" customHeight="1" thickBot="1">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92"/>
      <c r="BC55" s="195"/>
    </row>
    <row r="56" spans="1:45" s="166" customFormat="1" ht="45" customHeight="1" thickBot="1">
      <c r="A56" s="459" t="s">
        <v>171</v>
      </c>
      <c r="B56" s="459"/>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40" t="s">
        <v>23</v>
      </c>
      <c r="AH56" s="440"/>
      <c r="AI56" s="657">
        <f>IF(C36+I46+I52+U46+AG46+U52+AG52=0,"",AV40+SUM(AU46:AW47)+SUM(AU52:AW53))</f>
        <v>332500</v>
      </c>
      <c r="AJ56" s="658"/>
      <c r="AK56" s="658"/>
      <c r="AL56" s="658"/>
      <c r="AM56" s="658"/>
      <c r="AN56" s="658"/>
      <c r="AO56" s="658"/>
      <c r="AP56" s="658"/>
      <c r="AQ56" s="659"/>
      <c r="AR56" s="463" t="s">
        <v>0</v>
      </c>
      <c r="AS56" s="440"/>
    </row>
  </sheetData>
  <sheetProtection sheet="1"/>
  <mergeCells count="154">
    <mergeCell ref="S1:AS1"/>
    <mergeCell ref="A2:AS2"/>
    <mergeCell ref="B4:V4"/>
    <mergeCell ref="W4:X4"/>
    <mergeCell ref="AD4:AE4"/>
    <mergeCell ref="AG4:AJ4"/>
    <mergeCell ref="AI3:AS3"/>
    <mergeCell ref="AL4:AO4"/>
    <mergeCell ref="W5:X5"/>
    <mergeCell ref="AD5:AE5"/>
    <mergeCell ref="AG5:AJ5"/>
    <mergeCell ref="AL5:AO5"/>
    <mergeCell ref="A6:A7"/>
    <mergeCell ref="B6:Q7"/>
    <mergeCell ref="R7:AA7"/>
    <mergeCell ref="AB7:AC7"/>
    <mergeCell ref="AK7:AL7"/>
    <mergeCell ref="R9:R10"/>
    <mergeCell ref="S9:S10"/>
    <mergeCell ref="T9:T10"/>
    <mergeCell ref="U9:U10"/>
    <mergeCell ref="V9:V10"/>
    <mergeCell ref="B5:V5"/>
    <mergeCell ref="X9:AS9"/>
    <mergeCell ref="X10:AS10"/>
    <mergeCell ref="X11:Z11"/>
    <mergeCell ref="AA11:AR11"/>
    <mergeCell ref="B12:AF12"/>
    <mergeCell ref="A8:A11"/>
    <mergeCell ref="B8:N11"/>
    <mergeCell ref="X8:AS8"/>
    <mergeCell ref="O9:P10"/>
    <mergeCell ref="Q9:Q10"/>
    <mergeCell ref="B23:F23"/>
    <mergeCell ref="G23:H23"/>
    <mergeCell ref="P23:Q23"/>
    <mergeCell ref="B24:F25"/>
    <mergeCell ref="H24:J24"/>
    <mergeCell ref="K24:S24"/>
    <mergeCell ref="H25:J25"/>
    <mergeCell ref="AQ28:AS28"/>
    <mergeCell ref="AE25:AI25"/>
    <mergeCell ref="AK25:AM25"/>
    <mergeCell ref="N26:U26"/>
    <mergeCell ref="K25:S25"/>
    <mergeCell ref="U25:Y25"/>
    <mergeCell ref="AN25:AR25"/>
    <mergeCell ref="AO26:AQ26"/>
    <mergeCell ref="AA25:AC25"/>
    <mergeCell ref="X52:Y54"/>
    <mergeCell ref="AF52:AF54"/>
    <mergeCell ref="B31:D32"/>
    <mergeCell ref="AP31:AQ31"/>
    <mergeCell ref="B26:F26"/>
    <mergeCell ref="G26:M26"/>
    <mergeCell ref="Y26:AD26"/>
    <mergeCell ref="AG26:AI26"/>
    <mergeCell ref="AK26:AM26"/>
    <mergeCell ref="A27:AQ27"/>
    <mergeCell ref="T46:T48"/>
    <mergeCell ref="X46:Y48"/>
    <mergeCell ref="AR56:AS56"/>
    <mergeCell ref="B53:G53"/>
    <mergeCell ref="N53:S53"/>
    <mergeCell ref="Z53:AE53"/>
    <mergeCell ref="AF50:AI50"/>
    <mergeCell ref="H52:H54"/>
    <mergeCell ref="L52:M54"/>
    <mergeCell ref="T52:T54"/>
    <mergeCell ref="I52:J54"/>
    <mergeCell ref="U46:V48"/>
    <mergeCell ref="A56:AF56"/>
    <mergeCell ref="AG56:AH56"/>
    <mergeCell ref="AI56:AQ56"/>
    <mergeCell ref="B47:G47"/>
    <mergeCell ref="N47:S47"/>
    <mergeCell ref="Z47:AE47"/>
    <mergeCell ref="H46:H48"/>
    <mergeCell ref="L46:M48"/>
    <mergeCell ref="I35:O35"/>
    <mergeCell ref="V35:AA35"/>
    <mergeCell ref="AJ53:AK53"/>
    <mergeCell ref="AJ47:AK47"/>
    <mergeCell ref="H50:K50"/>
    <mergeCell ref="T50:W50"/>
    <mergeCell ref="H44:K44"/>
    <mergeCell ref="T44:W44"/>
    <mergeCell ref="AF44:AI44"/>
    <mergeCell ref="I46:J48"/>
    <mergeCell ref="U52:V54"/>
    <mergeCell ref="AG46:AH48"/>
    <mergeCell ref="AG52:AH54"/>
    <mergeCell ref="U24:AA24"/>
    <mergeCell ref="AH24:AJ24"/>
    <mergeCell ref="AK24:AR24"/>
    <mergeCell ref="AL46:AQ48"/>
    <mergeCell ref="AL52:AQ54"/>
    <mergeCell ref="V36:AA40"/>
    <mergeCell ref="AB36:AB40"/>
    <mergeCell ref="B15:C15"/>
    <mergeCell ref="D15:K15"/>
    <mergeCell ref="L15:M15"/>
    <mergeCell ref="N15:O15"/>
    <mergeCell ref="P15:S15"/>
    <mergeCell ref="T15:AA15"/>
    <mergeCell ref="L16:L17"/>
    <mergeCell ref="M16:M17"/>
    <mergeCell ref="N16:N17"/>
    <mergeCell ref="AF46:AF48"/>
    <mergeCell ref="B28:AK28"/>
    <mergeCell ref="C36:E40"/>
    <mergeCell ref="F36:F40"/>
    <mergeCell ref="G36:H40"/>
    <mergeCell ref="U36:U40"/>
    <mergeCell ref="B35:F35"/>
    <mergeCell ref="B16:E17"/>
    <mergeCell ref="F16:G17"/>
    <mergeCell ref="H16:H17"/>
    <mergeCell ref="I16:I17"/>
    <mergeCell ref="J16:J17"/>
    <mergeCell ref="K16:K17"/>
    <mergeCell ref="Q16:Q17"/>
    <mergeCell ref="R16:R17"/>
    <mergeCell ref="S16:S17"/>
    <mergeCell ref="T16:T17"/>
    <mergeCell ref="U16:U17"/>
    <mergeCell ref="AL15:AM15"/>
    <mergeCell ref="AB15:AK15"/>
    <mergeCell ref="B18:E21"/>
    <mergeCell ref="F18:G19"/>
    <mergeCell ref="H18:O19"/>
    <mergeCell ref="Q19:Q20"/>
    <mergeCell ref="R19:X20"/>
    <mergeCell ref="Y19:Y20"/>
    <mergeCell ref="AG19:AI20"/>
    <mergeCell ref="AJ19:AR20"/>
    <mergeCell ref="AS19:AS20"/>
    <mergeCell ref="N20:N21"/>
    <mergeCell ref="O20:O21"/>
    <mergeCell ref="V16:V17"/>
    <mergeCell ref="W16:AS16"/>
    <mergeCell ref="AI17:AK17"/>
    <mergeCell ref="AL17:AR17"/>
    <mergeCell ref="O16:P17"/>
    <mergeCell ref="Y31:AK32"/>
    <mergeCell ref="M31:R32"/>
    <mergeCell ref="F20:G21"/>
    <mergeCell ref="H20:I21"/>
    <mergeCell ref="J20:J21"/>
    <mergeCell ref="K20:K21"/>
    <mergeCell ref="L20:L21"/>
    <mergeCell ref="M20:M21"/>
    <mergeCell ref="Z19:AE20"/>
    <mergeCell ref="AF19:AF20"/>
  </mergeCells>
  <dataValidations count="5">
    <dataValidation type="list" allowBlank="1" showInputMessage="1" showErrorMessage="1" sqref="T31:T32 F31:F32 AP28:AP29 AM28:AM29 AM31:AM32 G24:G25">
      <formula1>$BX$1:$BX$2</formula1>
    </dataValidation>
    <dataValidation type="list" allowBlank="1" showInputMessage="1" showErrorMessage="1" sqref="W11 AJ25">
      <formula1>$BQ$1:$BQ$2</formula1>
    </dataValidation>
    <dataValidation type="list" allowBlank="1" showInputMessage="1" showErrorMessage="1" sqref="AF4:AF5 W17 Q19 T24:T25 W8 AH12 S6">
      <formula1>$BN$1:$BN$2</formula1>
    </dataValidation>
    <dataValidation type="list" allowBlank="1" showInputMessage="1" showErrorMessage="1" sqref="AK4:AK5 AC17 Y19 AB24 Z25 W9 AK12 V6">
      <formula1>$BO$1:$BO$2</formula1>
    </dataValidation>
    <dataValidation type="list" allowBlank="1" showInputMessage="1" showErrorMessage="1" sqref="W10 AH17 AF19 AG24 AD25">
      <formula1>$BP$1:$BP$2</formula1>
    </dataValidation>
  </dataValidations>
  <printOptions/>
  <pageMargins left="0.5118110236220472" right="0" top="0.1968503937007874" bottom="0" header="0" footer="0"/>
  <pageSetup cellComments="asDisplayed" horizontalDpi="600" verticalDpi="600" orientation="portrait" paperSize="9" scale="60" r:id="rId4"/>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2022-02-09T05:25:15Z</dcterms:created>
  <dcterms:modified xsi:type="dcterms:W3CDTF">2022-02-09T05:25:37Z</dcterms:modified>
  <cp:category/>
  <cp:version/>
  <cp:contentType/>
  <cp:contentStatus/>
  <cp:revision>1</cp:revision>
</cp:coreProperties>
</file>